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Vargas B\Documents\"/>
    </mc:Choice>
  </mc:AlternateContent>
  <bookViews>
    <workbookView xWindow="0" yWindow="0" windowWidth="7965" windowHeight="10770"/>
  </bookViews>
  <sheets>
    <sheet name="Cuadro1" sheetId="7" r:id="rId1"/>
    <sheet name="Cuadro2" sheetId="8" r:id="rId2"/>
    <sheet name="Cuadro3" sheetId="9" r:id="rId3"/>
    <sheet name="Cuadro4" sheetId="10" r:id="rId4"/>
    <sheet name="Cuadro5" sheetId="12" r:id="rId5"/>
    <sheet name="Cuadro6" sheetId="13" r:id="rId6"/>
    <sheet name="Cuadro7" sheetId="14" r:id="rId7"/>
    <sheet name="Cuadro8" sheetId="1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7" l="1"/>
  <c r="C35" i="7"/>
  <c r="B41" i="7" l="1"/>
  <c r="B35" i="7"/>
  <c r="B5" i="7"/>
  <c r="C73" i="8" l="1"/>
  <c r="B73" i="8"/>
  <c r="B110" i="8"/>
  <c r="B103" i="8"/>
  <c r="B94" i="8"/>
  <c r="C94" i="8"/>
  <c r="B58" i="8"/>
  <c r="B44" i="8"/>
  <c r="B35" i="8"/>
  <c r="B5" i="8"/>
  <c r="C110" i="8"/>
  <c r="C44" i="8"/>
  <c r="C35" i="8"/>
  <c r="C5" i="8"/>
  <c r="C103" i="8"/>
  <c r="C58" i="8"/>
  <c r="C4" i="8" l="1"/>
  <c r="B4" i="8"/>
</calcChain>
</file>

<file path=xl/sharedStrings.xml><?xml version="1.0" encoding="utf-8"?>
<sst xmlns="http://schemas.openxmlformats.org/spreadsheetml/2006/main" count="814" uniqueCount="356">
  <si>
    <t>AREQUIPA</t>
  </si>
  <si>
    <t>CLINICA SAN PABLO DE LA SALLE S.A.</t>
  </si>
  <si>
    <t>SUPERIOR UNIV. COMP.</t>
  </si>
  <si>
    <t>FEMENINO</t>
  </si>
  <si>
    <t>CESAREA</t>
  </si>
  <si>
    <t>PRIVADOS</t>
  </si>
  <si>
    <t>UNICO</t>
  </si>
  <si>
    <t>MEDICO</t>
  </si>
  <si>
    <t>MARIANO MELGAR</t>
  </si>
  <si>
    <t>JACOBO HUNTER</t>
  </si>
  <si>
    <t>SUPERIOR NO UNIV. COMP.</t>
  </si>
  <si>
    <t>MASCULINO</t>
  </si>
  <si>
    <t>CENTRO MEDICO MATERNIDAD AREQUIPA E.I.R.L.</t>
  </si>
  <si>
    <t>SOCABAYA</t>
  </si>
  <si>
    <t>USUARIO</t>
  </si>
  <si>
    <t>CLINICA AREQUIPA S.A.</t>
  </si>
  <si>
    <t>CAYMA</t>
  </si>
  <si>
    <t>CERRO COLORADO</t>
  </si>
  <si>
    <t>ESPONTANEO</t>
  </si>
  <si>
    <t>HOGAR CLINICA SAN JUAN DE DIOS</t>
  </si>
  <si>
    <t>SACHACA</t>
  </si>
  <si>
    <t>MIRAFLORES</t>
  </si>
  <si>
    <t>CHARACATO</t>
  </si>
  <si>
    <t>SECUNDARIA COMPLETA</t>
  </si>
  <si>
    <t>OTROS</t>
  </si>
  <si>
    <t>PAUCARPATA</t>
  </si>
  <si>
    <t>YANAHUARA</t>
  </si>
  <si>
    <t>SUPERIOR UNIV. INC.</t>
  </si>
  <si>
    <t>ALTO SELVA ALEGRE</t>
  </si>
  <si>
    <t>CASTILLA</t>
  </si>
  <si>
    <t>APLAO</t>
  </si>
  <si>
    <t>CAYLLOMA</t>
  </si>
  <si>
    <t>MAJES</t>
  </si>
  <si>
    <t>CENTRO MEDICO MONTE CARMELO SRL</t>
  </si>
  <si>
    <t>CARAVELI</t>
  </si>
  <si>
    <t>ATIQUIPA</t>
  </si>
  <si>
    <t>ISLAY</t>
  </si>
  <si>
    <t>MOLLENDO</t>
  </si>
  <si>
    <t>SUPERIOR NO UNIV. INC.</t>
  </si>
  <si>
    <t>CHIGUATA</t>
  </si>
  <si>
    <t>DOBLE</t>
  </si>
  <si>
    <t>UCHUMAYO</t>
  </si>
  <si>
    <t>LA JOYA</t>
  </si>
  <si>
    <t>COCACHACRA</t>
  </si>
  <si>
    <t>OBSTETRA</t>
  </si>
  <si>
    <t>NINGUN NIVEL / ILETRADO</t>
  </si>
  <si>
    <t>No registrado</t>
  </si>
  <si>
    <t>HUANCA</t>
  </si>
  <si>
    <t>PRIMARIA COMPLETA</t>
  </si>
  <si>
    <t>URACA</t>
  </si>
  <si>
    <t>YURA</t>
  </si>
  <si>
    <t>PUNTA DE BOMBON</t>
  </si>
  <si>
    <t>TIABAYA</t>
  </si>
  <si>
    <t>OTRO</t>
  </si>
  <si>
    <t>PARTERA / COMADRONA</t>
  </si>
  <si>
    <t>SECUNDARIA INCOMPLETA</t>
  </si>
  <si>
    <t>INTERNA (O)</t>
  </si>
  <si>
    <t>MEDICO GINECO-OBSTETRA</t>
  </si>
  <si>
    <t>SABANDIA</t>
  </si>
  <si>
    <t>SANIDAD PNP</t>
  </si>
  <si>
    <t>ORCOPAMPA</t>
  </si>
  <si>
    <t>POLOBAYA</t>
  </si>
  <si>
    <t>ATICO</t>
  </si>
  <si>
    <t>CAMANA</t>
  </si>
  <si>
    <t>STA RITA DE SIGUAS</t>
  </si>
  <si>
    <t>SIS</t>
  </si>
  <si>
    <t>CHIVAY</t>
  </si>
  <si>
    <t>MEJIA</t>
  </si>
  <si>
    <t>CHALA</t>
  </si>
  <si>
    <t>DEAN VALDIVIA</t>
  </si>
  <si>
    <t>LARI</t>
  </si>
  <si>
    <t>ACARI</t>
  </si>
  <si>
    <t>SAMUEL PASTOR</t>
  </si>
  <si>
    <t>YARABAMBA</t>
  </si>
  <si>
    <t>INSTRUMENTADO</t>
  </si>
  <si>
    <t>OCONA</t>
  </si>
  <si>
    <t>MOLLEBAYA</t>
  </si>
  <si>
    <t>NO SE CONOCE</t>
  </si>
  <si>
    <t>CONDESUYOS</t>
  </si>
  <si>
    <t>RIO GRANDE</t>
  </si>
  <si>
    <t>PRIMARIA INCOMPLETA</t>
  </si>
  <si>
    <t>VITOR</t>
  </si>
  <si>
    <t>SAN JUAN DE SIGUAS</t>
  </si>
  <si>
    <t>SIBAYO</t>
  </si>
  <si>
    <t>JAQUI</t>
  </si>
  <si>
    <t>LLUTA</t>
  </si>
  <si>
    <t>CLINICA J.PRADO SANTA MARIA E.I.R.L.</t>
  </si>
  <si>
    <t>MEDICO RESIDENTE</t>
  </si>
  <si>
    <t>ESSALUD</t>
  </si>
  <si>
    <t>HOSPITAL NACIONAL CARLOS ALBERTO SEGU?N ESCOBEDO</t>
  </si>
  <si>
    <t>HOSPITAL I EDMUNDO ESCOMEL</t>
  </si>
  <si>
    <t>HOSPITAL III YANAHUARA</t>
  </si>
  <si>
    <t>ACHOMA</t>
  </si>
  <si>
    <t>HOSPITAL I SAMUEL PASTOR</t>
  </si>
  <si>
    <t>HOSPITAL II MANUEL DE TORRES MU?OZ MOLLENDO ESSALUD</t>
  </si>
  <si>
    <t>HUANCARQUI</t>
  </si>
  <si>
    <t>COPORAQUE</t>
  </si>
  <si>
    <t>FAMILIAR</t>
  </si>
  <si>
    <t>LA UNION</t>
  </si>
  <si>
    <t>COTAHUASI</t>
  </si>
  <si>
    <t>CHAPARRA</t>
  </si>
  <si>
    <t>CALLALLI</t>
  </si>
  <si>
    <t>HUAYNACOTAS</t>
  </si>
  <si>
    <t>SAN JUAN DE TARUCANI</t>
  </si>
  <si>
    <t>INCIAL / PRE-ESCOLAR</t>
  </si>
  <si>
    <t>IRAY</t>
  </si>
  <si>
    <t>POCSI</t>
  </si>
  <si>
    <t>HUAMBO</t>
  </si>
  <si>
    <t>TUTI</t>
  </si>
  <si>
    <t>CABANACONDE</t>
  </si>
  <si>
    <t>SALAMANCA</t>
  </si>
  <si>
    <t>CHUQUIBAMBA</t>
  </si>
  <si>
    <t>QUICACHA</t>
  </si>
  <si>
    <t>YANQUE</t>
  </si>
  <si>
    <t>QUILCA</t>
  </si>
  <si>
    <t>LOMAS</t>
  </si>
  <si>
    <t>SOAT</t>
  </si>
  <si>
    <t>YANAQUIHUA</t>
  </si>
  <si>
    <t>TISCO</t>
  </si>
  <si>
    <t>TORO</t>
  </si>
  <si>
    <t>CAYARANI</t>
  </si>
  <si>
    <t>CHICHAS</t>
  </si>
  <si>
    <t>TIPAN</t>
  </si>
  <si>
    <t>AYO</t>
  </si>
  <si>
    <t>CHILCAYMARCA</t>
  </si>
  <si>
    <t>CHOCO</t>
  </si>
  <si>
    <t>YAUCA</t>
  </si>
  <si>
    <t>ENFERMERA (O)</t>
  </si>
  <si>
    <t>VIRACO</t>
  </si>
  <si>
    <t>TOMEPAMPA</t>
  </si>
  <si>
    <t>MACHAGUAY</t>
  </si>
  <si>
    <t>PAMPAMARCA</t>
  </si>
  <si>
    <t>ANDAGUA</t>
  </si>
  <si>
    <t>NADIE (AUTOAYUDA)</t>
  </si>
  <si>
    <t>ALCA</t>
  </si>
  <si>
    <t>TAPAY</t>
  </si>
  <si>
    <t>MACA</t>
  </si>
  <si>
    <t>HUANUHUANU</t>
  </si>
  <si>
    <t>PAMPACOLCA</t>
  </si>
  <si>
    <t>HOSPITAL REGIONAL HONORIO DELGADO ESPINOZA</t>
  </si>
  <si>
    <t>HOSPITAL III GOYENECHE</t>
  </si>
  <si>
    <t>CENTRO DE SALUD MARITZA CAMPOS DIAZ</t>
  </si>
  <si>
    <t>CENTRO DE SALUD JAVIER LLOSA GARCIA - HUNTER</t>
  </si>
  <si>
    <t>CENTRO DE SALUD LA JOYA</t>
  </si>
  <si>
    <t>CENTRO DE SALUD EDIFICADORES MISTI</t>
  </si>
  <si>
    <t>CENTRO DE SALUD AMPLIAC. PAUCARPATA</t>
  </si>
  <si>
    <t>HOSPITAL DE CAMANA</t>
  </si>
  <si>
    <t>HOSPITAL CENTRAL DE MAJES- ANGEL GRABIEL CHURA GALLEGOS</t>
  </si>
  <si>
    <t>CENTRO DE SALUD MARIANO MELGAR</t>
  </si>
  <si>
    <t>CENTRO DE SALUD CHIVAY</t>
  </si>
  <si>
    <t>CENTRO DE SALUD IQUIPI</t>
  </si>
  <si>
    <t>CENTRO DE SALUD CARAVELI</t>
  </si>
  <si>
    <t>CAHUACHO</t>
  </si>
  <si>
    <t>CENTRO DE SALUD CHALA</t>
  </si>
  <si>
    <t>HOSPITAL APOYO APLAO</t>
  </si>
  <si>
    <t>CENTRO DE SALUD SANDRITA PEREZ - EL PEDREGAL</t>
  </si>
  <si>
    <t>CENTRO DE SALUD ALTO INCLAN</t>
  </si>
  <si>
    <t>PUYCA</t>
  </si>
  <si>
    <t>CENTRO DE SALUD ACARI</t>
  </si>
  <si>
    <t>BELLA UNION</t>
  </si>
  <si>
    <t>QUECHUALLA</t>
  </si>
  <si>
    <t>CENTRO DE SALUD LA PUNTA</t>
  </si>
  <si>
    <t>CHARCANA</t>
  </si>
  <si>
    <t>ANDARAY</t>
  </si>
  <si>
    <t>ICHUPAMPA</t>
  </si>
  <si>
    <t>CHACHAS</t>
  </si>
  <si>
    <t>TAURIA</t>
  </si>
  <si>
    <t>MADRIGAL</t>
  </si>
  <si>
    <t>SANIDAD EP</t>
  </si>
  <si>
    <t>SANIDAD FAP</t>
  </si>
  <si>
    <t>PUESTO DE SALUD TOCOTA</t>
  </si>
  <si>
    <t>CENTRO DE SALUD COCACHACRA</t>
  </si>
  <si>
    <t>SANTA ISABEL DE SIGUAS</t>
  </si>
  <si>
    <t>TECNICO SALUD</t>
  </si>
  <si>
    <t>PUESTO DE SALUD TORAN</t>
  </si>
  <si>
    <t>CENTRO DE SALUD MATARANI</t>
  </si>
  <si>
    <t>SAYLA</t>
  </si>
  <si>
    <t>TRIPLE</t>
  </si>
  <si>
    <t>HOSPITAL REGIONAL PNP AREQUIPA</t>
  </si>
  <si>
    <t>Ignorado</t>
  </si>
  <si>
    <t>Casada</t>
  </si>
  <si>
    <t>Soltera</t>
  </si>
  <si>
    <t>Viuda</t>
  </si>
  <si>
    <t>Superior No universitaria incompleta</t>
  </si>
  <si>
    <t>Superior No universitaria completa</t>
  </si>
  <si>
    <t>Superior universitaria incompleta</t>
  </si>
  <si>
    <t>Inicial/Pre - escolar</t>
  </si>
  <si>
    <t>Superior universitaria completa</t>
  </si>
  <si>
    <t>Centro de Salud</t>
  </si>
  <si>
    <t>Domicilio</t>
  </si>
  <si>
    <t>Puesto de salud</t>
  </si>
  <si>
    <t>HospitaL</t>
  </si>
  <si>
    <t>Otro</t>
  </si>
  <si>
    <t>Consultorio</t>
  </si>
  <si>
    <t>TOTAL</t>
  </si>
  <si>
    <t>(en blanco)</t>
  </si>
  <si>
    <t>Total general</t>
  </si>
  <si>
    <t>QUEQUE;A</t>
  </si>
  <si>
    <t>J.L. BUSTAMANTE Y R.</t>
  </si>
  <si>
    <t>J.M. QUIMPER</t>
  </si>
  <si>
    <t>M.N. VALCARCEL</t>
  </si>
  <si>
    <t>M. CACERES</t>
  </si>
  <si>
    <t>N. PIEROLA</t>
  </si>
  <si>
    <t>SAN ANTONIO CHUCA</t>
  </si>
  <si>
    <t>IGNORADO</t>
  </si>
  <si>
    <t>Lugar del Nacimiento</t>
  </si>
  <si>
    <t>Provincia/Distrito</t>
  </si>
  <si>
    <t>Procedencia de la Madre</t>
  </si>
  <si>
    <t>NACIMIENTOS SEGÚN LUGAR Y PROCEDENCIA DE LA MADRE. 2016</t>
  </si>
  <si>
    <t>PROV.  AREQUIPA</t>
  </si>
  <si>
    <t>PROV. CAMANA</t>
  </si>
  <si>
    <t>PROV.  CARAVELI</t>
  </si>
  <si>
    <t>PROV.  CASTILLA</t>
  </si>
  <si>
    <t>PROV.  CAYLLOMA</t>
  </si>
  <si>
    <t>PROV.  CONDESUYOS</t>
  </si>
  <si>
    <t>MINISTERIO DE SALUD</t>
  </si>
  <si>
    <t>PRIVADAS</t>
  </si>
  <si>
    <t>SANIDAD DE LA POLICIA</t>
  </si>
  <si>
    <t>TOTAL GENERAL</t>
  </si>
  <si>
    <t>OTROS LUGARES</t>
  </si>
  <si>
    <t>TOTAL DE PARTOS</t>
  </si>
  <si>
    <t>ESTABLECIMIENTOS DE SALUD</t>
  </si>
  <si>
    <t>CENTRO DE SDALUD ORCOPAMPA</t>
  </si>
  <si>
    <t>CENTRO DE SALUD CHUQUIBAMBA</t>
  </si>
  <si>
    <t>CENTRO DE SALUD ATICO</t>
  </si>
  <si>
    <t>CENTRO DE SALUD VIRACO</t>
  </si>
  <si>
    <t>CENTRO DE SALUD CORIRE</t>
  </si>
  <si>
    <t>CENTRO DE SALUD OCOÑA</t>
  </si>
  <si>
    <t>PROV  ISLAY</t>
  </si>
  <si>
    <t>PROV  LA UNION</t>
  </si>
  <si>
    <t>UÑON</t>
  </si>
  <si>
    <t>OTROS DEPARTAMENTOS</t>
  </si>
  <si>
    <t>PARTOS ATENDIDOS POR ESTABLECIMIENTOS DE SALUD. SECTOR SALUD. 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</si>
  <si>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</si>
  <si>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PROV/DISTRITO</t>
  </si>
  <si>
    <t>PROV.  CAMANA</t>
  </si>
  <si>
    <t>PROV. CARAVELI</t>
  </si>
  <si>
    <t>PROV.  ISLAY</t>
  </si>
  <si>
    <t>PROV.  LA UNION</t>
  </si>
  <si>
    <t>CONDICION DEL PARTO SEGÚN LUGAR DEL NACIMIENTO.  SECTOR SALUD. 2016</t>
  </si>
  <si>
    <t>PROV/DIST.</t>
  </si>
  <si>
    <t>TIPO DE PARTO. SECTOR SALUD. 2016</t>
  </si>
  <si>
    <t>LUGAR DEL NACIMIENTO. SECTOR SALUD. 2016</t>
  </si>
  <si>
    <t xml:space="preserve">Establecimiento de  Salud </t>
  </si>
  <si>
    <t>No se Conoce</t>
  </si>
  <si>
    <t>Via Publica</t>
  </si>
  <si>
    <t>PROV. LA UNION</t>
  </si>
  <si>
    <t>PESO AL NACER. SECTOR SALUD. 2016</t>
  </si>
  <si>
    <t>PROV/DIST</t>
  </si>
  <si>
    <t>500-1499 gr.</t>
  </si>
  <si>
    <t>1500- 1999 gr.</t>
  </si>
  <si>
    <t>2000-2499 gr.</t>
  </si>
  <si>
    <t>2500-2999 gr.</t>
  </si>
  <si>
    <t>3000-3499 gr.</t>
  </si>
  <si>
    <t>3500-3999 gr.</t>
  </si>
  <si>
    <t>4000-4499 gr.</t>
  </si>
  <si>
    <t>4500-4999 gr.</t>
  </si>
  <si>
    <t>5000 y mas gr.</t>
  </si>
  <si>
    <t>PROV. CAYLLOMA</t>
  </si>
  <si>
    <t>PERSONA QUE ATENDIO PARTO. SECTOR SALUD. 2016</t>
  </si>
  <si>
    <t>HIJOS VIVOS</t>
  </si>
  <si>
    <t>12-13 años</t>
  </si>
  <si>
    <t>14-15 años</t>
  </si>
  <si>
    <t>16-17 años</t>
  </si>
  <si>
    <t>18-19 años</t>
  </si>
  <si>
    <t>20-21 años</t>
  </si>
  <si>
    <t>22-23 años</t>
  </si>
  <si>
    <t>24- 25 años</t>
  </si>
  <si>
    <t>26-27 años</t>
  </si>
  <si>
    <t>28-29 años</t>
  </si>
  <si>
    <t>32-33 años</t>
  </si>
  <si>
    <t>EDAD</t>
  </si>
  <si>
    <t xml:space="preserve">Total </t>
  </si>
  <si>
    <t>34-35 años</t>
  </si>
  <si>
    <t>36-37 años</t>
  </si>
  <si>
    <t>38-39 años</t>
  </si>
  <si>
    <t>40-41 años</t>
  </si>
  <si>
    <t>42-43 años</t>
  </si>
  <si>
    <t>44-45 añoa</t>
  </si>
  <si>
    <t>46-47 años</t>
  </si>
  <si>
    <t>48-49 años</t>
  </si>
  <si>
    <t>50-51 años</t>
  </si>
  <si>
    <t>Convivientes</t>
  </si>
  <si>
    <t>Divorciada</t>
  </si>
  <si>
    <t>30-31 años</t>
  </si>
  <si>
    <t>Ninguno</t>
  </si>
  <si>
    <t>ligaduras</t>
  </si>
  <si>
    <t>NACIMIENTOS SEGÚN EDAD DE LA MADRE. REGION AREQUIPA. 2016</t>
  </si>
  <si>
    <t>Hijos Vivos</t>
  </si>
  <si>
    <t>Abortos</t>
  </si>
  <si>
    <t>Nivel de Instrucción</t>
  </si>
  <si>
    <t>12 PM</t>
  </si>
  <si>
    <t>10 AM</t>
  </si>
  <si>
    <t>11 AM</t>
  </si>
  <si>
    <t>9 PM</t>
  </si>
  <si>
    <t>3 PM</t>
  </si>
  <si>
    <t>10 PM</t>
  </si>
  <si>
    <t>5 AM</t>
  </si>
  <si>
    <t>9 AM</t>
  </si>
  <si>
    <t>1 PM</t>
  </si>
  <si>
    <t>4 PM</t>
  </si>
  <si>
    <t>6 PM</t>
  </si>
  <si>
    <t>11 PM</t>
  </si>
  <si>
    <t>3 AM</t>
  </si>
  <si>
    <t>7 PM</t>
  </si>
  <si>
    <t>1 AM</t>
  </si>
  <si>
    <t>4 AM</t>
  </si>
  <si>
    <t>6 AM</t>
  </si>
  <si>
    <t>2 PM</t>
  </si>
  <si>
    <t>5 PM</t>
  </si>
  <si>
    <t>12 AM</t>
  </si>
  <si>
    <t>2 AM</t>
  </si>
  <si>
    <t>7 AM</t>
  </si>
  <si>
    <t>8 PM</t>
  </si>
  <si>
    <t>8 AM</t>
  </si>
  <si>
    <t>NACIMIENTOS SEGÚN ESTADO CIVIL DE LA MADRE. REGION AREQUIPA. 2016</t>
  </si>
  <si>
    <t>Total</t>
  </si>
  <si>
    <t>Estado Civil</t>
  </si>
  <si>
    <t>NACIMIENTOS SEGÚN NUMERO DE ABORTOS DE LA MADRE. REGION AREQUIPA. 2016</t>
  </si>
  <si>
    <t>NACIMIENTOS SEGÚN NIVEL DE INSTRUCCIÓN  DE LA MADRE. REGION AREQUIPA. 2016</t>
  </si>
  <si>
    <t>NACIMIENTOS SEGÚN SEXO. REGION AREQUIPA. 2016</t>
  </si>
  <si>
    <t>Sexo</t>
  </si>
  <si>
    <t>Financiador</t>
  </si>
  <si>
    <t>NACIMIENTOS SEGÚN FINANCIADOR. REGION AREQUIPA. 2016</t>
  </si>
  <si>
    <t>Semana Gestacion</t>
  </si>
  <si>
    <t>NACIMIENTOS SEGÚN SEMANA DE GESTACION. REGION AREQUIPA. 2016</t>
  </si>
  <si>
    <t>NACIMIENTOS SEGÚN NUMERO DE EMBARAZOS. REGION AREQUIPA. 2016</t>
  </si>
  <si>
    <t>Embarazos</t>
  </si>
  <si>
    <t>Malformacion Congenita</t>
  </si>
  <si>
    <t>NACIMIENTOS SEGÚN PRESENCIA DE MALFORMACION CONGENITA. REGION AREQUIPA. 2016</t>
  </si>
  <si>
    <t>Ligaduras</t>
  </si>
  <si>
    <t>0 HORAS</t>
  </si>
  <si>
    <t>Hora Nacimiento</t>
  </si>
  <si>
    <t>NACIMIENTOS SEGÚN HORA. REGION AREQUIPA. 2016</t>
  </si>
  <si>
    <t>22 semanas</t>
  </si>
  <si>
    <t>23 semanas</t>
  </si>
  <si>
    <t>24 semanas</t>
  </si>
  <si>
    <t>25 semanas</t>
  </si>
  <si>
    <t>26 semanas</t>
  </si>
  <si>
    <t>27 semanas</t>
  </si>
  <si>
    <t>28 semanas</t>
  </si>
  <si>
    <t>29 semanas</t>
  </si>
  <si>
    <t>30 semanas</t>
  </si>
  <si>
    <t>31 semanas</t>
  </si>
  <si>
    <t>32 semanas</t>
  </si>
  <si>
    <t>33 semanas</t>
  </si>
  <si>
    <t>34 semanas</t>
  </si>
  <si>
    <t>35 semanas</t>
  </si>
  <si>
    <t>36 semanas</t>
  </si>
  <si>
    <t>37 semanas</t>
  </si>
  <si>
    <t>38 semanas</t>
  </si>
  <si>
    <t>39 semanas</t>
  </si>
  <si>
    <t>40 semanas</t>
  </si>
  <si>
    <t>41 semanas</t>
  </si>
  <si>
    <t>42 semanas</t>
  </si>
  <si>
    <t>21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</si>
</sst>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2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2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NACIMIENTOS SEGUN HORA DEL SUCESO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strRef>
              <c:f>Cuadro8!$A$215:$A$239</c:f>
              <c:strCache>
                <c:ptCount val="25"/>
                <c:pt idx="0">
                  <c:v>0 HORAS</c:v>
                </c:pt>
                <c:pt idx="1">
                  <c:v>12 AM</c:v>
                </c:pt>
                <c:pt idx="2">
                  <c:v>1 AM</c:v>
                </c:pt>
                <c:pt idx="3">
                  <c:v>2 AM</c:v>
                </c:pt>
                <c:pt idx="4">
                  <c:v>3 AM</c:v>
                </c:pt>
                <c:pt idx="5">
                  <c:v>4 AM</c:v>
                </c:pt>
                <c:pt idx="6">
                  <c:v>5 AM</c:v>
                </c:pt>
                <c:pt idx="7">
                  <c:v>6 AM</c:v>
                </c:pt>
                <c:pt idx="8">
                  <c:v>7 AM</c:v>
                </c:pt>
                <c:pt idx="9">
                  <c:v>8 AM</c:v>
                </c:pt>
                <c:pt idx="10">
                  <c:v>9 AM</c:v>
                </c:pt>
                <c:pt idx="11">
                  <c:v>10 AM</c:v>
                </c:pt>
                <c:pt idx="12">
                  <c:v>11 AM</c:v>
                </c:pt>
                <c:pt idx="13">
                  <c:v>12 PM</c:v>
                </c:pt>
                <c:pt idx="14">
                  <c:v>1 PM</c:v>
                </c:pt>
                <c:pt idx="15">
                  <c:v>2 PM</c:v>
                </c:pt>
                <c:pt idx="16">
                  <c:v>3 PM</c:v>
                </c:pt>
                <c:pt idx="17">
                  <c:v>4 PM</c:v>
                </c:pt>
                <c:pt idx="18">
                  <c:v>5 PM</c:v>
                </c:pt>
                <c:pt idx="19">
                  <c:v>6 PM</c:v>
                </c:pt>
                <c:pt idx="20">
                  <c:v>7 PM</c:v>
                </c:pt>
                <c:pt idx="21">
                  <c:v>8 PM</c:v>
                </c:pt>
                <c:pt idx="22">
                  <c:v>9 PM</c:v>
                </c:pt>
                <c:pt idx="23">
                  <c:v>10 PM</c:v>
                </c:pt>
                <c:pt idx="24">
                  <c:v>11 PM</c:v>
                </c:pt>
              </c:strCache>
            </c:strRef>
          </c:cat>
          <c:val>
            <c:numRef>
              <c:f>Cuadro8!$B$215:$B$239</c:f>
              <c:numCache>
                <c:formatCode>General</c:formatCode>
                <c:ptCount val="25"/>
                <c:pt idx="0">
                  <c:v>812</c:v>
                </c:pt>
                <c:pt idx="1">
                  <c:v>759</c:v>
                </c:pt>
                <c:pt idx="2">
                  <c:v>692</c:v>
                </c:pt>
                <c:pt idx="3">
                  <c:v>680</c:v>
                </c:pt>
                <c:pt idx="4">
                  <c:v>684</c:v>
                </c:pt>
                <c:pt idx="5">
                  <c:v>624</c:v>
                </c:pt>
                <c:pt idx="6">
                  <c:v>771</c:v>
                </c:pt>
                <c:pt idx="7">
                  <c:v>1059</c:v>
                </c:pt>
                <c:pt idx="8">
                  <c:v>1071</c:v>
                </c:pt>
                <c:pt idx="9">
                  <c:v>1529</c:v>
                </c:pt>
                <c:pt idx="10">
                  <c:v>1328</c:v>
                </c:pt>
                <c:pt idx="11">
                  <c:v>1335</c:v>
                </c:pt>
                <c:pt idx="12">
                  <c:v>1222</c:v>
                </c:pt>
                <c:pt idx="13">
                  <c:v>1182</c:v>
                </c:pt>
                <c:pt idx="14">
                  <c:v>923</c:v>
                </c:pt>
                <c:pt idx="15">
                  <c:v>993</c:v>
                </c:pt>
                <c:pt idx="16">
                  <c:v>1071</c:v>
                </c:pt>
                <c:pt idx="17">
                  <c:v>962</c:v>
                </c:pt>
                <c:pt idx="18">
                  <c:v>943</c:v>
                </c:pt>
                <c:pt idx="19">
                  <c:v>840</c:v>
                </c:pt>
                <c:pt idx="20">
                  <c:v>791</c:v>
                </c:pt>
                <c:pt idx="21">
                  <c:v>879</c:v>
                </c:pt>
                <c:pt idx="22">
                  <c:v>968</c:v>
                </c:pt>
                <c:pt idx="23">
                  <c:v>912</c:v>
                </c:pt>
                <c:pt idx="24">
                  <c:v>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3-4E43-B04A-33FDD2E9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6626704"/>
        <c:axId val="346629328"/>
      </c:lineChart>
      <c:catAx>
        <c:axId val="3466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29328"/>
        <c:crosses val="autoZero"/>
        <c:auto val="1"/>
        <c:lblAlgn val="ctr"/>
        <c:lblOffset val="100"/>
        <c:noMultiLvlLbl val="0"/>
      </c:catAx>
      <c:valAx>
        <c:axId val="34662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2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EDAD DE LA MADRE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Cuadro8!$A$7:$A$27</c:f>
              <c:strCache>
                <c:ptCount val="21"/>
                <c:pt idx="0">
                  <c:v>12-13 años</c:v>
                </c:pt>
                <c:pt idx="1">
                  <c:v>14-15 años</c:v>
                </c:pt>
                <c:pt idx="2">
                  <c:v>16-17 años</c:v>
                </c:pt>
                <c:pt idx="3">
                  <c:v>18-19 años</c:v>
                </c:pt>
                <c:pt idx="4">
                  <c:v>20-21 años</c:v>
                </c:pt>
                <c:pt idx="5">
                  <c:v>22-23 años</c:v>
                </c:pt>
                <c:pt idx="6">
                  <c:v>24- 25 años</c:v>
                </c:pt>
                <c:pt idx="7">
                  <c:v>26-27 años</c:v>
                </c:pt>
                <c:pt idx="8">
                  <c:v>28-29 años</c:v>
                </c:pt>
                <c:pt idx="9">
                  <c:v>30-31 años</c:v>
                </c:pt>
                <c:pt idx="10">
                  <c:v>32-33 años</c:v>
                </c:pt>
                <c:pt idx="11">
                  <c:v>34-35 años</c:v>
                </c:pt>
                <c:pt idx="12">
                  <c:v>36-37 años</c:v>
                </c:pt>
                <c:pt idx="13">
                  <c:v>38-39 años</c:v>
                </c:pt>
                <c:pt idx="14">
                  <c:v>40-41 años</c:v>
                </c:pt>
                <c:pt idx="15">
                  <c:v>42-43 años</c:v>
                </c:pt>
                <c:pt idx="16">
                  <c:v>44-45 añoa</c:v>
                </c:pt>
                <c:pt idx="17">
                  <c:v>46-47 años</c:v>
                </c:pt>
                <c:pt idx="18">
                  <c:v>48-49 años</c:v>
                </c:pt>
                <c:pt idx="19">
                  <c:v>50-51 años</c:v>
                </c:pt>
                <c:pt idx="20">
                  <c:v>Ignorado</c:v>
                </c:pt>
              </c:strCache>
            </c:strRef>
          </c:cat>
          <c:val>
            <c:numRef>
              <c:f>Cuadro8!$B$7:$B$27</c:f>
              <c:numCache>
                <c:formatCode>General</c:formatCode>
                <c:ptCount val="21"/>
                <c:pt idx="0">
                  <c:v>3</c:v>
                </c:pt>
                <c:pt idx="1">
                  <c:v>83</c:v>
                </c:pt>
                <c:pt idx="2">
                  <c:v>481</c:v>
                </c:pt>
                <c:pt idx="3">
                  <c:v>1200</c:v>
                </c:pt>
                <c:pt idx="4">
                  <c:v>1791</c:v>
                </c:pt>
                <c:pt idx="5">
                  <c:v>2166</c:v>
                </c:pt>
                <c:pt idx="6">
                  <c:v>2269</c:v>
                </c:pt>
                <c:pt idx="7">
                  <c:v>2389</c:v>
                </c:pt>
                <c:pt idx="8">
                  <c:v>2610</c:v>
                </c:pt>
                <c:pt idx="9">
                  <c:v>2310</c:v>
                </c:pt>
                <c:pt idx="10">
                  <c:v>2058</c:v>
                </c:pt>
                <c:pt idx="11">
                  <c:v>1885</c:v>
                </c:pt>
                <c:pt idx="12">
                  <c:v>1458</c:v>
                </c:pt>
                <c:pt idx="13">
                  <c:v>1135</c:v>
                </c:pt>
                <c:pt idx="14">
                  <c:v>716</c:v>
                </c:pt>
                <c:pt idx="15">
                  <c:v>357</c:v>
                </c:pt>
                <c:pt idx="16">
                  <c:v>122</c:v>
                </c:pt>
                <c:pt idx="17">
                  <c:v>37</c:v>
                </c:pt>
                <c:pt idx="18">
                  <c:v>5</c:v>
                </c:pt>
                <c:pt idx="19">
                  <c:v>6</c:v>
                </c:pt>
                <c:pt idx="20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E-494B-8CC6-B217EBB4D5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4294176"/>
        <c:axId val="494286960"/>
      </c:lineChart>
      <c:catAx>
        <c:axId val="49429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86960"/>
        <c:crosses val="autoZero"/>
        <c:auto val="1"/>
        <c:lblAlgn val="ctr"/>
        <c:lblOffset val="100"/>
        <c:noMultiLvlLbl val="0"/>
      </c:catAx>
      <c:valAx>
        <c:axId val="49428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9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NACIMIENTOS SEGUN FINANCIADOR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Cuadro8!$A$120:$A$125</c:f>
              <c:strCache>
                <c:ptCount val="6"/>
                <c:pt idx="0">
                  <c:v>SIS</c:v>
                </c:pt>
                <c:pt idx="1">
                  <c:v>ESSALUD</c:v>
                </c:pt>
                <c:pt idx="2">
                  <c:v>USUARIO</c:v>
                </c:pt>
                <c:pt idx="3">
                  <c:v>PRIVADOS</c:v>
                </c:pt>
                <c:pt idx="4">
                  <c:v>OTROS</c:v>
                </c:pt>
                <c:pt idx="5">
                  <c:v>SANIDAD PNP</c:v>
                </c:pt>
              </c:strCache>
            </c:strRef>
          </c:cat>
          <c:val>
            <c:numRef>
              <c:f>Cuadro8!$B$120:$B$125</c:f>
              <c:numCache>
                <c:formatCode>General</c:formatCode>
                <c:ptCount val="6"/>
                <c:pt idx="0">
                  <c:v>13715</c:v>
                </c:pt>
                <c:pt idx="1">
                  <c:v>6553</c:v>
                </c:pt>
                <c:pt idx="2">
                  <c:v>1285</c:v>
                </c:pt>
                <c:pt idx="3">
                  <c:v>1079</c:v>
                </c:pt>
                <c:pt idx="4">
                  <c:v>255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0-4301-A6EC-C913AB2B72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2854648"/>
        <c:axId val="492853664"/>
      </c:lineChart>
      <c:catAx>
        <c:axId val="49285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853664"/>
        <c:crosses val="autoZero"/>
        <c:auto val="1"/>
        <c:lblAlgn val="ctr"/>
        <c:lblOffset val="100"/>
        <c:noMultiLvlLbl val="0"/>
      </c:catAx>
      <c:valAx>
        <c:axId val="49285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8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SEMANA</a:t>
            </a:r>
            <a:r>
              <a:rPr lang="en-US" baseline="0"/>
              <a:t> DE GESTACION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Cuadro8!$A$139:$A$160</c:f>
              <c:strCache>
                <c:ptCount val="22"/>
                <c:pt idx="0">
                  <c:v>21 semanas</c:v>
                </c:pt>
                <c:pt idx="1">
                  <c:v>22 semanas</c:v>
                </c:pt>
                <c:pt idx="2">
                  <c:v>23 semanas</c:v>
                </c:pt>
                <c:pt idx="3">
                  <c:v>24 semanas</c:v>
                </c:pt>
                <c:pt idx="4">
                  <c:v>25 semanas</c:v>
                </c:pt>
                <c:pt idx="5">
                  <c:v>26 semanas</c:v>
                </c:pt>
                <c:pt idx="6">
                  <c:v>27 semanas</c:v>
                </c:pt>
                <c:pt idx="7">
                  <c:v>28 semanas</c:v>
                </c:pt>
                <c:pt idx="8">
                  <c:v>29 semanas</c:v>
                </c:pt>
                <c:pt idx="9">
                  <c:v>30 semanas</c:v>
                </c:pt>
                <c:pt idx="10">
                  <c:v>31 semanas</c:v>
                </c:pt>
                <c:pt idx="11">
                  <c:v>32 semanas</c:v>
                </c:pt>
                <c:pt idx="12">
                  <c:v>33 semanas</c:v>
                </c:pt>
                <c:pt idx="13">
                  <c:v>34 semanas</c:v>
                </c:pt>
                <c:pt idx="14">
                  <c:v>35 semanas</c:v>
                </c:pt>
                <c:pt idx="15">
                  <c:v>36 semanas</c:v>
                </c:pt>
                <c:pt idx="16">
                  <c:v>37 semanas</c:v>
                </c:pt>
                <c:pt idx="17">
                  <c:v>38 semanas</c:v>
                </c:pt>
                <c:pt idx="18">
                  <c:v>39 semanas</c:v>
                </c:pt>
                <c:pt idx="19">
                  <c:v>40 semanas</c:v>
                </c:pt>
                <c:pt idx="20">
                  <c:v>41 semanas</c:v>
                </c:pt>
                <c:pt idx="21">
                  <c:v>42 semanas</c:v>
                </c:pt>
              </c:strCache>
            </c:strRef>
          </c:cat>
          <c:val>
            <c:numRef>
              <c:f>Cuadro8!$B$139:$B$160</c:f>
              <c:numCache>
                <c:formatCode>General</c:formatCode>
                <c:ptCount val="2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12</c:v>
                </c:pt>
                <c:pt idx="4">
                  <c:v>6</c:v>
                </c:pt>
                <c:pt idx="5">
                  <c:v>21</c:v>
                </c:pt>
                <c:pt idx="6">
                  <c:v>17</c:v>
                </c:pt>
                <c:pt idx="7">
                  <c:v>20</c:v>
                </c:pt>
                <c:pt idx="8">
                  <c:v>20</c:v>
                </c:pt>
                <c:pt idx="9">
                  <c:v>39</c:v>
                </c:pt>
                <c:pt idx="10">
                  <c:v>45</c:v>
                </c:pt>
                <c:pt idx="11">
                  <c:v>86</c:v>
                </c:pt>
                <c:pt idx="12">
                  <c:v>95</c:v>
                </c:pt>
                <c:pt idx="13">
                  <c:v>165</c:v>
                </c:pt>
                <c:pt idx="14">
                  <c:v>230</c:v>
                </c:pt>
                <c:pt idx="15">
                  <c:v>540</c:v>
                </c:pt>
                <c:pt idx="16">
                  <c:v>1727</c:v>
                </c:pt>
                <c:pt idx="17">
                  <c:v>5182</c:v>
                </c:pt>
                <c:pt idx="18">
                  <c:v>7497</c:v>
                </c:pt>
                <c:pt idx="19">
                  <c:v>6724</c:v>
                </c:pt>
                <c:pt idx="20">
                  <c:v>1370</c:v>
                </c:pt>
                <c:pt idx="21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786-983F-C3210728F2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024296"/>
        <c:axId val="489030856"/>
      </c:lineChart>
      <c:catAx>
        <c:axId val="48902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30856"/>
        <c:crosses val="autoZero"/>
        <c:auto val="1"/>
        <c:lblAlgn val="ctr"/>
        <c:lblOffset val="100"/>
        <c:noMultiLvlLbl val="0"/>
      </c:catAx>
      <c:valAx>
        <c:axId val="489030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2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202407</xdr:colOff>
      <xdr:row>213</xdr:row>
      <xdr:rowOff>176211</xdr:rowOff>
    </xdr:from>
    <xdr:to>
      <xdr:col>22</xdr:col>
      <xdr:colOff>452437</xdr:colOff>
      <xdr:row>231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DEAAAC-708E-4013-B679-3D81EA109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226218</xdr:colOff>
      <xdr:row>4</xdr:row>
      <xdr:rowOff>164305</xdr:rowOff>
    </xdr:from>
    <xdr:to>
      <xdr:col>22</xdr:col>
      <xdr:colOff>226217</xdr:colOff>
      <xdr:row>22</xdr:row>
      <xdr:rowOff>166686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99C3DB-26C8-44C0-B746-BCA9C9008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297656</xdr:colOff>
      <xdr:row>117</xdr:row>
      <xdr:rowOff>9525</xdr:rowOff>
    </xdr:from>
    <xdr:to>
      <xdr:col>22</xdr:col>
      <xdr:colOff>35718</xdr:colOff>
      <xdr:row>131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9CD663-5204-4DB7-BA16-A36B339D0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130968</xdr:colOff>
      <xdr:row>137</xdr:row>
      <xdr:rowOff>9524</xdr:rowOff>
    </xdr:from>
    <xdr:to>
      <xdr:col>22</xdr:col>
      <xdr:colOff>214312</xdr:colOff>
      <xdr:row>154</xdr:row>
      <xdr:rowOff>23811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C95D0A-DA29-4A80-9187-EFD17ED6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pane ySplit="3" topLeftCell="A4" activePane="bottomLeft" state="frozen"/>
      <selection pane="bottomLeft" activeCell="A22" sqref="A22"/>
    </sheetView>
  </sheetViews>
  <sheetFormatPr baseColWidth="10" defaultRowHeight="15" x14ac:dyDescent="0.25"/>
  <cols>
    <col min="1" max="1" width="51.85546875" customWidth="1"/>
    <col min="2" max="2" width="16.140625" customWidth="1"/>
  </cols>
  <sheetData>
    <row r="1" spans="1:3" x14ac:dyDescent="0.25">
      <c r="A1" s="13" t="s">
        <v>232</v>
      </c>
    </row>
    <row r="3" spans="1:3" x14ac:dyDescent="0.25">
      <c r="A3" s="20" t="s">
        <v>221</v>
      </c>
      <c r="B3" s="20" t="s">
        <v>220</v>
      </c>
    </row>
    <row r="4" spans="1:3" x14ac:dyDescent="0.25">
      <c r="A4" s="11" t="s">
        <v>218</v>
      </c>
      <c r="B4" s="12">
        <v>23894</v>
      </c>
    </row>
    <row r="5" spans="1:3" x14ac:dyDescent="0.25">
      <c r="A5" s="14" t="s">
        <v>215</v>
      </c>
      <c r="B5" s="15">
        <f>SUM(B6:B34)</f>
        <v>14374</v>
      </c>
      <c r="C5" s="21"/>
    </row>
    <row r="6" spans="1:3" x14ac:dyDescent="0.25">
      <c r="A6" s="7" t="s">
        <v>139</v>
      </c>
      <c r="B6" s="9">
        <v>6474</v>
      </c>
    </row>
    <row r="7" spans="1:3" x14ac:dyDescent="0.25">
      <c r="A7" s="7" t="s">
        <v>140</v>
      </c>
      <c r="B7" s="9">
        <v>2471</v>
      </c>
    </row>
    <row r="8" spans="1:3" x14ac:dyDescent="0.25">
      <c r="A8" s="7" t="s">
        <v>141</v>
      </c>
      <c r="B8" s="9">
        <v>1165</v>
      </c>
    </row>
    <row r="9" spans="1:3" x14ac:dyDescent="0.25">
      <c r="A9" s="7" t="s">
        <v>147</v>
      </c>
      <c r="B9" s="9">
        <v>922</v>
      </c>
    </row>
    <row r="10" spans="1:3" x14ac:dyDescent="0.25">
      <c r="A10" s="7" t="s">
        <v>146</v>
      </c>
      <c r="B10" s="9">
        <v>890</v>
      </c>
    </row>
    <row r="11" spans="1:3" x14ac:dyDescent="0.25">
      <c r="A11" s="7" t="s">
        <v>148</v>
      </c>
      <c r="B11" s="9">
        <v>406</v>
      </c>
    </row>
    <row r="12" spans="1:3" x14ac:dyDescent="0.25">
      <c r="A12" s="7" t="s">
        <v>142</v>
      </c>
      <c r="B12" s="9">
        <v>397</v>
      </c>
    </row>
    <row r="13" spans="1:3" x14ac:dyDescent="0.25">
      <c r="A13" s="7" t="s">
        <v>154</v>
      </c>
      <c r="B13" s="9">
        <v>330</v>
      </c>
    </row>
    <row r="14" spans="1:3" x14ac:dyDescent="0.25">
      <c r="A14" s="7" t="s">
        <v>145</v>
      </c>
      <c r="B14" s="9">
        <v>230</v>
      </c>
    </row>
    <row r="15" spans="1:3" x14ac:dyDescent="0.25">
      <c r="A15" s="7" t="s">
        <v>155</v>
      </c>
      <c r="B15" s="9">
        <v>193</v>
      </c>
    </row>
    <row r="16" spans="1:3" x14ac:dyDescent="0.25">
      <c r="A16" s="7" t="s">
        <v>143</v>
      </c>
      <c r="B16" s="9">
        <v>184</v>
      </c>
    </row>
    <row r="17" spans="1:2" x14ac:dyDescent="0.25">
      <c r="A17" s="7" t="s">
        <v>144</v>
      </c>
      <c r="B17" s="9">
        <v>153</v>
      </c>
    </row>
    <row r="18" spans="1:2" x14ac:dyDescent="0.25">
      <c r="A18" s="7" t="s">
        <v>156</v>
      </c>
      <c r="B18" s="9">
        <v>106</v>
      </c>
    </row>
    <row r="19" spans="1:2" x14ac:dyDescent="0.25">
      <c r="A19" s="7" t="s">
        <v>149</v>
      </c>
      <c r="B19" s="9">
        <v>98</v>
      </c>
    </row>
    <row r="20" spans="1:2" x14ac:dyDescent="0.25">
      <c r="A20" s="7" t="s">
        <v>222</v>
      </c>
      <c r="B20" s="9">
        <v>92</v>
      </c>
    </row>
    <row r="21" spans="1:2" x14ac:dyDescent="0.25">
      <c r="A21" s="7" t="s">
        <v>153</v>
      </c>
      <c r="B21" s="9">
        <v>80</v>
      </c>
    </row>
    <row r="22" spans="1:2" x14ac:dyDescent="0.25">
      <c r="A22" s="7" t="s">
        <v>223</v>
      </c>
      <c r="B22" s="9">
        <v>38</v>
      </c>
    </row>
    <row r="23" spans="1:2" x14ac:dyDescent="0.25">
      <c r="A23" s="7" t="s">
        <v>151</v>
      </c>
      <c r="B23" s="9">
        <v>30</v>
      </c>
    </row>
    <row r="24" spans="1:2" x14ac:dyDescent="0.25">
      <c r="A24" s="7" t="s">
        <v>150</v>
      </c>
      <c r="B24" s="9">
        <v>25</v>
      </c>
    </row>
    <row r="25" spans="1:2" x14ac:dyDescent="0.25">
      <c r="A25" s="7" t="s">
        <v>224</v>
      </c>
      <c r="B25" s="9">
        <v>23</v>
      </c>
    </row>
    <row r="26" spans="1:2" x14ac:dyDescent="0.25">
      <c r="A26" s="7" t="s">
        <v>158</v>
      </c>
      <c r="B26" s="9">
        <v>21</v>
      </c>
    </row>
    <row r="27" spans="1:2" x14ac:dyDescent="0.25">
      <c r="A27" s="7" t="s">
        <v>161</v>
      </c>
      <c r="B27" s="9">
        <v>19</v>
      </c>
    </row>
    <row r="28" spans="1:2" x14ac:dyDescent="0.25">
      <c r="A28" s="7" t="s">
        <v>225</v>
      </c>
      <c r="B28" s="9">
        <v>10</v>
      </c>
    </row>
    <row r="29" spans="1:2" x14ac:dyDescent="0.25">
      <c r="A29" s="7" t="s">
        <v>226</v>
      </c>
      <c r="B29" s="9">
        <v>9</v>
      </c>
    </row>
    <row r="30" spans="1:2" x14ac:dyDescent="0.25">
      <c r="A30" s="7" t="s">
        <v>227</v>
      </c>
      <c r="B30" s="9">
        <v>3</v>
      </c>
    </row>
    <row r="31" spans="1:2" x14ac:dyDescent="0.25">
      <c r="A31" s="7" t="s">
        <v>171</v>
      </c>
      <c r="B31" s="9">
        <v>2</v>
      </c>
    </row>
    <row r="32" spans="1:2" x14ac:dyDescent="0.25">
      <c r="A32" s="7" t="s">
        <v>175</v>
      </c>
      <c r="B32" s="9">
        <v>1</v>
      </c>
    </row>
    <row r="33" spans="1:3" x14ac:dyDescent="0.25">
      <c r="A33" s="7" t="s">
        <v>170</v>
      </c>
      <c r="B33" s="9">
        <v>1</v>
      </c>
    </row>
    <row r="34" spans="1:3" x14ac:dyDescent="0.25">
      <c r="A34" s="7" t="s">
        <v>174</v>
      </c>
      <c r="B34" s="9">
        <v>1</v>
      </c>
    </row>
    <row r="35" spans="1:3" x14ac:dyDescent="0.25">
      <c r="A35" s="16" t="s">
        <v>88</v>
      </c>
      <c r="B35" s="17">
        <f>SUM(B36:B40)</f>
        <v>6439</v>
      </c>
      <c r="C35" s="21">
        <f>+B35/$B$4*100</f>
        <v>26.94818782958065</v>
      </c>
    </row>
    <row r="36" spans="1:3" x14ac:dyDescent="0.25">
      <c r="A36" s="7" t="s">
        <v>91</v>
      </c>
      <c r="B36" s="9">
        <v>3422</v>
      </c>
    </row>
    <row r="37" spans="1:3" x14ac:dyDescent="0.25">
      <c r="A37" s="7" t="s">
        <v>90</v>
      </c>
      <c r="B37" s="9">
        <v>1833</v>
      </c>
    </row>
    <row r="38" spans="1:3" x14ac:dyDescent="0.25">
      <c r="A38" s="7" t="s">
        <v>89</v>
      </c>
      <c r="B38" s="9">
        <v>713</v>
      </c>
    </row>
    <row r="39" spans="1:3" x14ac:dyDescent="0.25">
      <c r="A39" s="7" t="s">
        <v>94</v>
      </c>
      <c r="B39" s="9">
        <v>293</v>
      </c>
    </row>
    <row r="40" spans="1:3" x14ac:dyDescent="0.25">
      <c r="A40" s="7" t="s">
        <v>93</v>
      </c>
      <c r="B40" s="9">
        <v>178</v>
      </c>
    </row>
    <row r="41" spans="1:3" x14ac:dyDescent="0.25">
      <c r="A41" s="14" t="s">
        <v>216</v>
      </c>
      <c r="B41" s="17">
        <f>SUM(B42:B47)</f>
        <v>2081</v>
      </c>
      <c r="C41" s="21">
        <f>+B41/$B$4*100</f>
        <v>8.7092994057085455</v>
      </c>
    </row>
    <row r="42" spans="1:3" x14ac:dyDescent="0.25">
      <c r="A42" s="7" t="s">
        <v>15</v>
      </c>
      <c r="B42" s="9">
        <v>612</v>
      </c>
    </row>
    <row r="43" spans="1:3" x14ac:dyDescent="0.25">
      <c r="A43" s="7" t="s">
        <v>19</v>
      </c>
      <c r="B43" s="9">
        <v>578</v>
      </c>
    </row>
    <row r="44" spans="1:3" x14ac:dyDescent="0.25">
      <c r="A44" s="7" t="s">
        <v>1</v>
      </c>
      <c r="B44" s="9">
        <v>441</v>
      </c>
    </row>
    <row r="45" spans="1:3" x14ac:dyDescent="0.25">
      <c r="A45" s="7" t="s">
        <v>12</v>
      </c>
      <c r="B45" s="9">
        <v>424</v>
      </c>
    </row>
    <row r="46" spans="1:3" x14ac:dyDescent="0.25">
      <c r="A46" s="7" t="s">
        <v>33</v>
      </c>
      <c r="B46" s="9">
        <v>13</v>
      </c>
    </row>
    <row r="47" spans="1:3" x14ac:dyDescent="0.25">
      <c r="A47" s="7" t="s">
        <v>86</v>
      </c>
      <c r="B47" s="9">
        <v>13</v>
      </c>
    </row>
    <row r="48" spans="1:3" x14ac:dyDescent="0.25">
      <c r="A48" s="14" t="s">
        <v>217</v>
      </c>
      <c r="B48" s="15">
        <v>158</v>
      </c>
      <c r="C48" s="21"/>
    </row>
    <row r="49" spans="1:3" x14ac:dyDescent="0.25">
      <c r="A49" s="7" t="s">
        <v>178</v>
      </c>
      <c r="B49" s="9">
        <v>158</v>
      </c>
    </row>
    <row r="50" spans="1:3" x14ac:dyDescent="0.25">
      <c r="A50" s="14" t="s">
        <v>219</v>
      </c>
      <c r="B50" s="15">
        <v>841</v>
      </c>
      <c r="C50" s="21"/>
    </row>
    <row r="51" spans="1:3" x14ac:dyDescent="0.25">
      <c r="A51" s="18" t="s">
        <v>204</v>
      </c>
      <c r="B51" s="19">
        <v>1</v>
      </c>
    </row>
    <row r="52" spans="1:3" x14ac:dyDescent="0.25">
      <c r="A52" s="1"/>
      <c r="B52" s="1"/>
    </row>
    <row r="53" spans="1:3" x14ac:dyDescent="0.25">
      <c r="A53" s="1"/>
      <c r="B53" s="1"/>
    </row>
    <row r="54" spans="1:3" x14ac:dyDescent="0.25">
      <c r="A54" s="1"/>
      <c r="B54" s="1"/>
    </row>
  </sheetData>
  <sortState ref="A35:B53">
    <sortCondition descending="1" ref="B35:B5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workbookViewId="0"/>
  </sheetViews>
  <sheetFormatPr baseColWidth="10" defaultRowHeight="15" x14ac:dyDescent="0.25"/>
  <cols>
    <col min="1" max="1" width="27.5703125" customWidth="1"/>
    <col min="2" max="3" width="16.7109375" customWidth="1"/>
  </cols>
  <sheetData>
    <row r="1" spans="1:3" x14ac:dyDescent="0.25">
      <c r="A1" t="s">
        <v>208</v>
      </c>
    </row>
    <row r="3" spans="1:3" ht="25.5" x14ac:dyDescent="0.25">
      <c r="A3" s="2" t="s">
        <v>206</v>
      </c>
      <c r="B3" s="3" t="s">
        <v>205</v>
      </c>
      <c r="C3" s="3" t="s">
        <v>207</v>
      </c>
    </row>
    <row r="4" spans="1:3" x14ac:dyDescent="0.25">
      <c r="A4" s="4" t="s">
        <v>196</v>
      </c>
      <c r="B4" s="5">
        <f>+B5+B35+B44+B58+B73+B94+B103+B110+B122+B123</f>
        <v>23894</v>
      </c>
      <c r="C4" s="5">
        <f>+C5+C35+C44+C58+C73+C94+C103+C110+C122+C123</f>
        <v>23894</v>
      </c>
    </row>
    <row r="5" spans="1:3" x14ac:dyDescent="0.25">
      <c r="A5" s="65" t="s">
        <v>209</v>
      </c>
      <c r="B5" s="6">
        <f>SUM(B6:B34)</f>
        <v>20334</v>
      </c>
      <c r="C5" s="6">
        <f>SUM(C6:C34)</f>
        <v>16533</v>
      </c>
    </row>
    <row r="6" spans="1:3" x14ac:dyDescent="0.25">
      <c r="A6" s="51" t="s">
        <v>0</v>
      </c>
      <c r="B6" s="8">
        <v>11459</v>
      </c>
      <c r="C6" s="9">
        <v>1074</v>
      </c>
    </row>
    <row r="7" spans="1:3" x14ac:dyDescent="0.25">
      <c r="A7" s="51" t="s">
        <v>28</v>
      </c>
      <c r="B7" s="8">
        <v>18</v>
      </c>
      <c r="C7" s="9">
        <v>1277</v>
      </c>
    </row>
    <row r="8" spans="1:3" x14ac:dyDescent="0.25">
      <c r="A8" s="51" t="s">
        <v>16</v>
      </c>
      <c r="B8" s="8">
        <v>779</v>
      </c>
      <c r="C8" s="9">
        <v>1535</v>
      </c>
    </row>
    <row r="9" spans="1:3" x14ac:dyDescent="0.25">
      <c r="A9" s="51" t="s">
        <v>17</v>
      </c>
      <c r="B9" s="8">
        <v>1188</v>
      </c>
      <c r="C9" s="9">
        <v>2856</v>
      </c>
    </row>
    <row r="10" spans="1:3" x14ac:dyDescent="0.25">
      <c r="A10" s="51" t="s">
        <v>22</v>
      </c>
      <c r="B10" s="9"/>
      <c r="C10" s="9">
        <v>157</v>
      </c>
    </row>
    <row r="11" spans="1:3" x14ac:dyDescent="0.25">
      <c r="A11" s="51" t="s">
        <v>39</v>
      </c>
      <c r="B11" s="8">
        <v>3</v>
      </c>
      <c r="C11" s="9">
        <v>73</v>
      </c>
    </row>
    <row r="12" spans="1:3" x14ac:dyDescent="0.25">
      <c r="A12" s="51" t="s">
        <v>9</v>
      </c>
      <c r="B12" s="8">
        <v>399</v>
      </c>
      <c r="C12" s="9">
        <v>791</v>
      </c>
    </row>
    <row r="13" spans="1:3" x14ac:dyDescent="0.25">
      <c r="A13" s="51" t="s">
        <v>42</v>
      </c>
      <c r="B13" s="8">
        <v>187</v>
      </c>
      <c r="C13" s="9">
        <v>505</v>
      </c>
    </row>
    <row r="14" spans="1:3" x14ac:dyDescent="0.25">
      <c r="A14" s="51" t="s">
        <v>8</v>
      </c>
      <c r="B14" s="8">
        <v>585</v>
      </c>
      <c r="C14" s="9">
        <v>894</v>
      </c>
    </row>
    <row r="15" spans="1:3" x14ac:dyDescent="0.25">
      <c r="A15" s="51" t="s">
        <v>21</v>
      </c>
      <c r="B15" s="8">
        <v>153</v>
      </c>
      <c r="C15" s="9">
        <v>966</v>
      </c>
    </row>
    <row r="16" spans="1:3" x14ac:dyDescent="0.25">
      <c r="A16" s="51" t="s">
        <v>76</v>
      </c>
      <c r="B16" s="9"/>
      <c r="C16" s="9">
        <v>50</v>
      </c>
    </row>
    <row r="17" spans="1:3" x14ac:dyDescent="0.25">
      <c r="A17" s="51" t="s">
        <v>25</v>
      </c>
      <c r="B17" s="8">
        <v>2127</v>
      </c>
      <c r="C17" s="9">
        <v>2080</v>
      </c>
    </row>
    <row r="18" spans="1:3" x14ac:dyDescent="0.25">
      <c r="A18" s="51" t="s">
        <v>106</v>
      </c>
      <c r="B18" s="9"/>
      <c r="C18" s="9">
        <v>13</v>
      </c>
    </row>
    <row r="19" spans="1:3" x14ac:dyDescent="0.25">
      <c r="A19" s="51" t="s">
        <v>61</v>
      </c>
      <c r="B19" s="9"/>
      <c r="C19" s="9">
        <v>18</v>
      </c>
    </row>
    <row r="20" spans="1:3" x14ac:dyDescent="0.25">
      <c r="A20" s="51" t="s">
        <v>197</v>
      </c>
      <c r="B20" s="9"/>
      <c r="C20" s="9">
        <v>34</v>
      </c>
    </row>
    <row r="21" spans="1:3" x14ac:dyDescent="0.25">
      <c r="A21" s="51" t="s">
        <v>58</v>
      </c>
      <c r="B21" s="9"/>
      <c r="C21" s="9">
        <v>74</v>
      </c>
    </row>
    <row r="22" spans="1:3" x14ac:dyDescent="0.25">
      <c r="A22" s="51" t="s">
        <v>20</v>
      </c>
      <c r="B22" s="9"/>
      <c r="C22" s="9">
        <v>431</v>
      </c>
    </row>
    <row r="23" spans="1:3" x14ac:dyDescent="0.25">
      <c r="A23" s="51" t="s">
        <v>82</v>
      </c>
      <c r="B23" s="9"/>
      <c r="C23" s="9">
        <v>16</v>
      </c>
    </row>
    <row r="24" spans="1:3" x14ac:dyDescent="0.25">
      <c r="A24" s="51" t="s">
        <v>103</v>
      </c>
      <c r="B24" s="8">
        <v>2</v>
      </c>
      <c r="C24" s="9">
        <v>34</v>
      </c>
    </row>
    <row r="25" spans="1:3" x14ac:dyDescent="0.25">
      <c r="A25" s="51" t="s">
        <v>172</v>
      </c>
      <c r="B25" s="9"/>
      <c r="C25" s="9">
        <v>6</v>
      </c>
    </row>
    <row r="26" spans="1:3" x14ac:dyDescent="0.25">
      <c r="A26" s="51" t="s">
        <v>64</v>
      </c>
      <c r="B26" s="8">
        <v>1</v>
      </c>
      <c r="C26" s="9">
        <v>115</v>
      </c>
    </row>
    <row r="27" spans="1:3" x14ac:dyDescent="0.25">
      <c r="A27" s="51" t="s">
        <v>13</v>
      </c>
      <c r="B27" s="8">
        <v>1</v>
      </c>
      <c r="C27" s="9">
        <v>978</v>
      </c>
    </row>
    <row r="28" spans="1:3" x14ac:dyDescent="0.25">
      <c r="A28" s="51" t="s">
        <v>52</v>
      </c>
      <c r="B28" s="8">
        <v>1</v>
      </c>
      <c r="C28" s="9">
        <v>313</v>
      </c>
    </row>
    <row r="29" spans="1:3" x14ac:dyDescent="0.25">
      <c r="A29" s="51" t="s">
        <v>41</v>
      </c>
      <c r="B29" s="8">
        <v>1</v>
      </c>
      <c r="C29" s="9">
        <v>284</v>
      </c>
    </row>
    <row r="30" spans="1:3" x14ac:dyDescent="0.25">
      <c r="A30" s="51" t="s">
        <v>81</v>
      </c>
      <c r="B30" s="9"/>
      <c r="C30" s="9">
        <v>44</v>
      </c>
    </row>
    <row r="31" spans="1:3" x14ac:dyDescent="0.25">
      <c r="A31" s="51" t="s">
        <v>26</v>
      </c>
      <c r="B31" s="8">
        <v>3424</v>
      </c>
      <c r="C31" s="9">
        <v>374</v>
      </c>
    </row>
    <row r="32" spans="1:3" x14ac:dyDescent="0.25">
      <c r="A32" s="51" t="s">
        <v>73</v>
      </c>
      <c r="B32" s="9"/>
      <c r="C32" s="9">
        <v>33</v>
      </c>
    </row>
    <row r="33" spans="1:3" x14ac:dyDescent="0.25">
      <c r="A33" s="51" t="s">
        <v>50</v>
      </c>
      <c r="B33" s="8">
        <v>6</v>
      </c>
      <c r="C33" s="9">
        <v>502</v>
      </c>
    </row>
    <row r="34" spans="1:3" x14ac:dyDescent="0.25">
      <c r="A34" s="51" t="s">
        <v>198</v>
      </c>
      <c r="B34" s="9"/>
      <c r="C34" s="9">
        <v>1006</v>
      </c>
    </row>
    <row r="35" spans="1:3" x14ac:dyDescent="0.25">
      <c r="A35" s="65" t="s">
        <v>210</v>
      </c>
      <c r="B35" s="6">
        <f>SUM(B36:B43)</f>
        <v>1073</v>
      </c>
      <c r="C35" s="6">
        <f>SUM(C36:C43)</f>
        <v>896</v>
      </c>
    </row>
    <row r="36" spans="1:3" x14ac:dyDescent="0.25">
      <c r="A36" s="51" t="s">
        <v>63</v>
      </c>
      <c r="B36" s="8">
        <v>892</v>
      </c>
      <c r="C36" s="9">
        <v>224</v>
      </c>
    </row>
    <row r="37" spans="1:3" x14ac:dyDescent="0.25">
      <c r="A37" s="51" t="s">
        <v>199</v>
      </c>
      <c r="B37" s="9"/>
      <c r="C37" s="9">
        <v>77</v>
      </c>
    </row>
    <row r="38" spans="1:3" x14ac:dyDescent="0.25">
      <c r="A38" s="51" t="s">
        <v>200</v>
      </c>
      <c r="B38" s="9"/>
      <c r="C38" s="9">
        <v>46</v>
      </c>
    </row>
    <row r="39" spans="1:3" x14ac:dyDescent="0.25">
      <c r="A39" s="51" t="s">
        <v>201</v>
      </c>
      <c r="B39" s="9"/>
      <c r="C39" s="9">
        <v>135</v>
      </c>
    </row>
    <row r="40" spans="1:3" x14ac:dyDescent="0.25">
      <c r="A40" s="51" t="s">
        <v>202</v>
      </c>
      <c r="B40" s="9"/>
      <c r="C40" s="9">
        <v>109</v>
      </c>
    </row>
    <row r="41" spans="1:3" x14ac:dyDescent="0.25">
      <c r="A41" s="51" t="s">
        <v>75</v>
      </c>
      <c r="B41" s="8">
        <v>3</v>
      </c>
      <c r="C41" s="9">
        <v>59</v>
      </c>
    </row>
    <row r="42" spans="1:3" x14ac:dyDescent="0.25">
      <c r="A42" s="51" t="s">
        <v>114</v>
      </c>
      <c r="B42" s="9"/>
      <c r="C42" s="9">
        <v>11</v>
      </c>
    </row>
    <row r="43" spans="1:3" x14ac:dyDescent="0.25">
      <c r="A43" s="51" t="s">
        <v>72</v>
      </c>
      <c r="B43" s="8">
        <v>178</v>
      </c>
      <c r="C43" s="9">
        <v>235</v>
      </c>
    </row>
    <row r="44" spans="1:3" x14ac:dyDescent="0.25">
      <c r="A44" s="65" t="s">
        <v>211</v>
      </c>
      <c r="B44" s="6">
        <f>SUM(B45:B57)</f>
        <v>157</v>
      </c>
      <c r="C44" s="6">
        <f>SUM(C45:C57)</f>
        <v>317</v>
      </c>
    </row>
    <row r="45" spans="1:3" x14ac:dyDescent="0.25">
      <c r="A45" s="51" t="s">
        <v>34</v>
      </c>
      <c r="B45" s="8">
        <v>30</v>
      </c>
      <c r="C45" s="9">
        <v>50</v>
      </c>
    </row>
    <row r="46" spans="1:3" x14ac:dyDescent="0.25">
      <c r="A46" s="51" t="s">
        <v>71</v>
      </c>
      <c r="B46" s="8">
        <v>22</v>
      </c>
      <c r="C46" s="9">
        <v>17</v>
      </c>
    </row>
    <row r="47" spans="1:3" x14ac:dyDescent="0.25">
      <c r="A47" s="51" t="s">
        <v>62</v>
      </c>
      <c r="B47" s="8">
        <v>23</v>
      </c>
      <c r="C47" s="9">
        <v>66</v>
      </c>
    </row>
    <row r="48" spans="1:3" x14ac:dyDescent="0.25">
      <c r="A48" s="51" t="s">
        <v>35</v>
      </c>
      <c r="B48" s="9"/>
      <c r="C48" s="9">
        <v>5</v>
      </c>
    </row>
    <row r="49" spans="1:3" x14ac:dyDescent="0.25">
      <c r="A49" s="51" t="s">
        <v>159</v>
      </c>
      <c r="B49" s="8">
        <v>1</v>
      </c>
      <c r="C49" s="9">
        <v>10</v>
      </c>
    </row>
    <row r="50" spans="1:3" x14ac:dyDescent="0.25">
      <c r="A50" s="51" t="s">
        <v>152</v>
      </c>
      <c r="B50" s="9"/>
      <c r="C50" s="9">
        <v>8</v>
      </c>
    </row>
    <row r="51" spans="1:3" x14ac:dyDescent="0.25">
      <c r="A51" s="51" t="s">
        <v>68</v>
      </c>
      <c r="B51" s="8">
        <v>80</v>
      </c>
      <c r="C51" s="9">
        <v>92</v>
      </c>
    </row>
    <row r="52" spans="1:3" x14ac:dyDescent="0.25">
      <c r="A52" s="51" t="s">
        <v>100</v>
      </c>
      <c r="B52" s="9"/>
      <c r="C52" s="9">
        <v>24</v>
      </c>
    </row>
    <row r="53" spans="1:3" x14ac:dyDescent="0.25">
      <c r="A53" s="51" t="s">
        <v>137</v>
      </c>
      <c r="B53" s="8">
        <v>1</v>
      </c>
      <c r="C53" s="9">
        <v>23</v>
      </c>
    </row>
    <row r="54" spans="1:3" x14ac:dyDescent="0.25">
      <c r="A54" s="51" t="s">
        <v>84</v>
      </c>
      <c r="B54" s="9"/>
      <c r="C54" s="9">
        <v>5</v>
      </c>
    </row>
    <row r="55" spans="1:3" x14ac:dyDescent="0.25">
      <c r="A55" s="51" t="s">
        <v>115</v>
      </c>
      <c r="B55" s="9"/>
      <c r="C55" s="9">
        <v>2</v>
      </c>
    </row>
    <row r="56" spans="1:3" x14ac:dyDescent="0.25">
      <c r="A56" s="51" t="s">
        <v>112</v>
      </c>
      <c r="B56" s="9"/>
      <c r="C56" s="9">
        <v>9</v>
      </c>
    </row>
    <row r="57" spans="1:3" x14ac:dyDescent="0.25">
      <c r="A57" s="51" t="s">
        <v>126</v>
      </c>
      <c r="B57" s="9"/>
      <c r="C57" s="9">
        <v>6</v>
      </c>
    </row>
    <row r="58" spans="1:3" x14ac:dyDescent="0.25">
      <c r="A58" s="65" t="s">
        <v>212</v>
      </c>
      <c r="B58" s="6">
        <f>SUM(B59:B72)</f>
        <v>469</v>
      </c>
      <c r="C58" s="6">
        <f>SUM(C59:C72)</f>
        <v>519</v>
      </c>
    </row>
    <row r="59" spans="1:3" x14ac:dyDescent="0.25">
      <c r="A59" s="51" t="s">
        <v>30</v>
      </c>
      <c r="B59" s="8">
        <v>330</v>
      </c>
      <c r="C59" s="9">
        <v>142</v>
      </c>
    </row>
    <row r="60" spans="1:3" x14ac:dyDescent="0.25">
      <c r="A60" s="51" t="s">
        <v>132</v>
      </c>
      <c r="B60" s="8">
        <v>4</v>
      </c>
      <c r="C60" s="9">
        <v>12</v>
      </c>
    </row>
    <row r="61" spans="1:3" x14ac:dyDescent="0.25">
      <c r="A61" s="51" t="s">
        <v>123</v>
      </c>
      <c r="B61" s="9"/>
      <c r="C61" s="9">
        <v>4</v>
      </c>
    </row>
    <row r="62" spans="1:3" x14ac:dyDescent="0.25">
      <c r="A62" s="51" t="s">
        <v>165</v>
      </c>
      <c r="B62" s="8">
        <v>11</v>
      </c>
      <c r="C62" s="9">
        <v>31</v>
      </c>
    </row>
    <row r="63" spans="1:3" x14ac:dyDescent="0.25">
      <c r="A63" s="51" t="s">
        <v>124</v>
      </c>
      <c r="B63" s="9"/>
      <c r="C63" s="9">
        <v>17</v>
      </c>
    </row>
    <row r="64" spans="1:3" x14ac:dyDescent="0.25">
      <c r="A64" s="51" t="s">
        <v>125</v>
      </c>
      <c r="B64" s="9"/>
      <c r="C64" s="9">
        <v>8</v>
      </c>
    </row>
    <row r="65" spans="1:3" x14ac:dyDescent="0.25">
      <c r="A65" s="51" t="s">
        <v>95</v>
      </c>
      <c r="B65" s="9"/>
      <c r="C65" s="9">
        <v>23</v>
      </c>
    </row>
    <row r="66" spans="1:3" x14ac:dyDescent="0.25">
      <c r="A66" s="51" t="s">
        <v>130</v>
      </c>
      <c r="B66" s="9"/>
      <c r="C66" s="9">
        <v>6</v>
      </c>
    </row>
    <row r="67" spans="1:3" x14ac:dyDescent="0.25">
      <c r="A67" s="51" t="s">
        <v>60</v>
      </c>
      <c r="B67" s="8">
        <v>97</v>
      </c>
      <c r="C67" s="9">
        <v>98</v>
      </c>
    </row>
    <row r="68" spans="1:3" x14ac:dyDescent="0.25">
      <c r="A68" s="51" t="s">
        <v>138</v>
      </c>
      <c r="B68" s="8">
        <v>6</v>
      </c>
      <c r="C68" s="9">
        <v>32</v>
      </c>
    </row>
    <row r="69" spans="1:3" x14ac:dyDescent="0.25">
      <c r="A69" s="51" t="s">
        <v>122</v>
      </c>
      <c r="B69" s="9"/>
      <c r="C69" s="9">
        <v>6</v>
      </c>
    </row>
    <row r="70" spans="1:3" x14ac:dyDescent="0.25">
      <c r="A70" s="51" t="s">
        <v>230</v>
      </c>
      <c r="B70" s="9"/>
      <c r="C70" s="9">
        <v>2</v>
      </c>
    </row>
    <row r="71" spans="1:3" x14ac:dyDescent="0.25">
      <c r="A71" s="51" t="s">
        <v>49</v>
      </c>
      <c r="B71" s="8">
        <v>11</v>
      </c>
      <c r="C71" s="9">
        <v>120</v>
      </c>
    </row>
    <row r="72" spans="1:3" x14ac:dyDescent="0.25">
      <c r="A72" s="51" t="s">
        <v>128</v>
      </c>
      <c r="B72" s="8">
        <v>10</v>
      </c>
      <c r="C72" s="9">
        <v>18</v>
      </c>
    </row>
    <row r="73" spans="1:3" x14ac:dyDescent="0.25">
      <c r="A73" s="65" t="s">
        <v>213</v>
      </c>
      <c r="B73" s="6">
        <f>SUM(B74:B93)</f>
        <v>1273</v>
      </c>
      <c r="C73" s="6">
        <f>SUM(C74:C93)</f>
        <v>1576</v>
      </c>
    </row>
    <row r="74" spans="1:3" x14ac:dyDescent="0.25">
      <c r="A74" s="51" t="s">
        <v>66</v>
      </c>
      <c r="B74" s="8">
        <v>98</v>
      </c>
      <c r="C74" s="9">
        <v>112</v>
      </c>
    </row>
    <row r="75" spans="1:3" x14ac:dyDescent="0.25">
      <c r="A75" s="51" t="s">
        <v>92</v>
      </c>
      <c r="B75" s="9"/>
      <c r="C75" s="9">
        <v>14</v>
      </c>
    </row>
    <row r="76" spans="1:3" x14ac:dyDescent="0.25">
      <c r="A76" s="51" t="s">
        <v>109</v>
      </c>
      <c r="B76" s="8">
        <v>9</v>
      </c>
      <c r="C76" s="9">
        <v>34</v>
      </c>
    </row>
    <row r="77" spans="1:3" x14ac:dyDescent="0.25">
      <c r="A77" s="51" t="s">
        <v>101</v>
      </c>
      <c r="B77" s="8">
        <v>10</v>
      </c>
      <c r="C77" s="9">
        <v>35</v>
      </c>
    </row>
    <row r="78" spans="1:3" x14ac:dyDescent="0.25">
      <c r="A78" s="51" t="s">
        <v>31</v>
      </c>
      <c r="B78" s="8">
        <v>31</v>
      </c>
      <c r="C78" s="9">
        <v>80</v>
      </c>
    </row>
    <row r="79" spans="1:3" x14ac:dyDescent="0.25">
      <c r="A79" s="51" t="s">
        <v>96</v>
      </c>
      <c r="B79" s="9"/>
      <c r="C79" s="9">
        <v>15</v>
      </c>
    </row>
    <row r="80" spans="1:3" x14ac:dyDescent="0.25">
      <c r="A80" s="51" t="s">
        <v>107</v>
      </c>
      <c r="B80" s="9"/>
      <c r="C80" s="9">
        <v>3</v>
      </c>
    </row>
    <row r="81" spans="1:3" x14ac:dyDescent="0.25">
      <c r="A81" s="51" t="s">
        <v>47</v>
      </c>
      <c r="B81" s="9"/>
      <c r="C81" s="9">
        <v>17</v>
      </c>
    </row>
    <row r="82" spans="1:3" x14ac:dyDescent="0.25">
      <c r="A82" s="51" t="s">
        <v>164</v>
      </c>
      <c r="B82" s="9"/>
      <c r="C82" s="9">
        <v>6</v>
      </c>
    </row>
    <row r="83" spans="1:3" x14ac:dyDescent="0.25">
      <c r="A83" s="51" t="s">
        <v>70</v>
      </c>
      <c r="B83" s="9"/>
      <c r="C83" s="9">
        <v>26</v>
      </c>
    </row>
    <row r="84" spans="1:3" x14ac:dyDescent="0.25">
      <c r="A84" s="51" t="s">
        <v>85</v>
      </c>
      <c r="B84" s="8">
        <v>3</v>
      </c>
      <c r="C84" s="9">
        <v>24</v>
      </c>
    </row>
    <row r="85" spans="1:3" x14ac:dyDescent="0.25">
      <c r="A85" s="51" t="s">
        <v>136</v>
      </c>
      <c r="B85" s="9"/>
      <c r="C85" s="9">
        <v>12</v>
      </c>
    </row>
    <row r="86" spans="1:3" x14ac:dyDescent="0.25">
      <c r="A86" s="51" t="s">
        <v>167</v>
      </c>
      <c r="B86" s="9"/>
      <c r="C86" s="9">
        <v>6</v>
      </c>
    </row>
    <row r="87" spans="1:3" x14ac:dyDescent="0.25">
      <c r="A87" s="51" t="s">
        <v>203</v>
      </c>
      <c r="B87" s="9"/>
      <c r="C87" s="9">
        <v>22</v>
      </c>
    </row>
    <row r="88" spans="1:3" x14ac:dyDescent="0.25">
      <c r="A88" s="51" t="s">
        <v>83</v>
      </c>
      <c r="B88" s="9"/>
      <c r="C88" s="9">
        <v>11</v>
      </c>
    </row>
    <row r="89" spans="1:3" x14ac:dyDescent="0.25">
      <c r="A89" s="51" t="s">
        <v>135</v>
      </c>
      <c r="B89" s="9"/>
      <c r="C89" s="9">
        <v>8</v>
      </c>
    </row>
    <row r="90" spans="1:3" x14ac:dyDescent="0.25">
      <c r="A90" s="51" t="s">
        <v>118</v>
      </c>
      <c r="B90" s="9"/>
      <c r="C90" s="9">
        <v>14</v>
      </c>
    </row>
    <row r="91" spans="1:3" x14ac:dyDescent="0.25">
      <c r="A91" s="51" t="s">
        <v>108</v>
      </c>
      <c r="B91" s="9"/>
      <c r="C91" s="9">
        <v>13</v>
      </c>
    </row>
    <row r="92" spans="1:3" x14ac:dyDescent="0.25">
      <c r="A92" s="51" t="s">
        <v>113</v>
      </c>
      <c r="B92" s="9"/>
      <c r="C92" s="9">
        <v>41</v>
      </c>
    </row>
    <row r="93" spans="1:3" x14ac:dyDescent="0.25">
      <c r="A93" s="51" t="s">
        <v>32</v>
      </c>
      <c r="B93" s="8">
        <v>1122</v>
      </c>
      <c r="C93" s="9">
        <v>1083</v>
      </c>
    </row>
    <row r="94" spans="1:3" x14ac:dyDescent="0.25">
      <c r="A94" s="65" t="s">
        <v>214</v>
      </c>
      <c r="B94" s="6">
        <f>SUM(B95:B102)</f>
        <v>91</v>
      </c>
      <c r="C94" s="6">
        <f>SUM(C95:C102)</f>
        <v>214</v>
      </c>
    </row>
    <row r="95" spans="1:3" x14ac:dyDescent="0.25">
      <c r="A95" s="51" t="s">
        <v>111</v>
      </c>
      <c r="B95" s="8">
        <v>38</v>
      </c>
      <c r="C95" s="9">
        <v>61</v>
      </c>
    </row>
    <row r="96" spans="1:3" x14ac:dyDescent="0.25">
      <c r="A96" s="51" t="s">
        <v>163</v>
      </c>
      <c r="B96" s="9"/>
      <c r="C96" s="9">
        <v>6</v>
      </c>
    </row>
    <row r="97" spans="1:3" x14ac:dyDescent="0.25">
      <c r="A97" s="51" t="s">
        <v>120</v>
      </c>
      <c r="B97" s="8">
        <v>18</v>
      </c>
      <c r="C97" s="9">
        <v>48</v>
      </c>
    </row>
    <row r="98" spans="1:3" x14ac:dyDescent="0.25">
      <c r="A98" s="51" t="s">
        <v>121</v>
      </c>
      <c r="B98" s="9"/>
      <c r="C98" s="9">
        <v>8</v>
      </c>
    </row>
    <row r="99" spans="1:3" x14ac:dyDescent="0.25">
      <c r="A99" s="51" t="s">
        <v>105</v>
      </c>
      <c r="B99" s="9"/>
      <c r="C99" s="9">
        <v>6</v>
      </c>
    </row>
    <row r="100" spans="1:3" x14ac:dyDescent="0.25">
      <c r="A100" s="51" t="s">
        <v>79</v>
      </c>
      <c r="B100" s="8">
        <v>26</v>
      </c>
      <c r="C100" s="9">
        <v>25</v>
      </c>
    </row>
    <row r="101" spans="1:3" x14ac:dyDescent="0.25">
      <c r="A101" s="51" t="s">
        <v>110</v>
      </c>
      <c r="B101" s="8">
        <v>4</v>
      </c>
      <c r="C101" s="9">
        <v>11</v>
      </c>
    </row>
    <row r="102" spans="1:3" x14ac:dyDescent="0.25">
      <c r="A102" s="51" t="s">
        <v>117</v>
      </c>
      <c r="B102" s="8">
        <v>5</v>
      </c>
      <c r="C102" s="9">
        <v>49</v>
      </c>
    </row>
    <row r="103" spans="1:3" x14ac:dyDescent="0.25">
      <c r="A103" s="65" t="s">
        <v>228</v>
      </c>
      <c r="B103" s="6">
        <f>SUM(B104:B109)</f>
        <v>422</v>
      </c>
      <c r="C103" s="6">
        <f>SUM(C104:C109)</f>
        <v>753</v>
      </c>
    </row>
    <row r="104" spans="1:3" x14ac:dyDescent="0.25">
      <c r="A104" s="51" t="s">
        <v>37</v>
      </c>
      <c r="B104" s="9">
        <v>399</v>
      </c>
      <c r="C104" s="9">
        <v>341</v>
      </c>
    </row>
    <row r="105" spans="1:3" x14ac:dyDescent="0.25">
      <c r="A105" s="51" t="s">
        <v>43</v>
      </c>
      <c r="B105" s="9">
        <v>2</v>
      </c>
      <c r="C105" s="9">
        <v>109</v>
      </c>
    </row>
    <row r="106" spans="1:3" x14ac:dyDescent="0.25">
      <c r="A106" s="51" t="s">
        <v>69</v>
      </c>
      <c r="B106" s="9">
        <v>1</v>
      </c>
      <c r="C106" s="9">
        <v>101</v>
      </c>
    </row>
    <row r="107" spans="1:3" x14ac:dyDescent="0.25">
      <c r="A107" s="51" t="s">
        <v>36</v>
      </c>
      <c r="B107" s="9">
        <v>1</v>
      </c>
      <c r="C107" s="9">
        <v>93</v>
      </c>
    </row>
    <row r="108" spans="1:3" x14ac:dyDescent="0.25">
      <c r="A108" s="51" t="s">
        <v>67</v>
      </c>
      <c r="B108" s="9"/>
      <c r="C108" s="9">
        <v>18</v>
      </c>
    </row>
    <row r="109" spans="1:3" x14ac:dyDescent="0.25">
      <c r="A109" s="51" t="s">
        <v>51</v>
      </c>
      <c r="B109" s="9">
        <v>19</v>
      </c>
      <c r="C109" s="9">
        <v>91</v>
      </c>
    </row>
    <row r="110" spans="1:3" x14ac:dyDescent="0.25">
      <c r="A110" s="65" t="s">
        <v>229</v>
      </c>
      <c r="B110" s="6">
        <f>SUM(B111:B121)</f>
        <v>74</v>
      </c>
      <c r="C110" s="6">
        <f>SUM(C111:C121)</f>
        <v>189</v>
      </c>
    </row>
    <row r="111" spans="1:3" x14ac:dyDescent="0.25">
      <c r="A111" s="51" t="s">
        <v>99</v>
      </c>
      <c r="B111" s="9">
        <v>24</v>
      </c>
      <c r="C111" s="9">
        <v>33</v>
      </c>
    </row>
    <row r="112" spans="1:3" x14ac:dyDescent="0.25">
      <c r="A112" s="51" t="s">
        <v>134</v>
      </c>
      <c r="B112" s="9">
        <v>20</v>
      </c>
      <c r="C112" s="9">
        <v>38</v>
      </c>
    </row>
    <row r="113" spans="1:3" x14ac:dyDescent="0.25">
      <c r="A113" s="51" t="s">
        <v>162</v>
      </c>
      <c r="B113" s="9"/>
      <c r="C113" s="9">
        <v>8</v>
      </c>
    </row>
    <row r="114" spans="1:3" x14ac:dyDescent="0.25">
      <c r="A114" s="51" t="s">
        <v>102</v>
      </c>
      <c r="B114" s="9">
        <v>16</v>
      </c>
      <c r="C114" s="9">
        <v>36</v>
      </c>
    </row>
    <row r="115" spans="1:3" x14ac:dyDescent="0.25">
      <c r="A115" s="51" t="s">
        <v>131</v>
      </c>
      <c r="B115" s="9"/>
      <c r="C115" s="9">
        <v>12</v>
      </c>
    </row>
    <row r="116" spans="1:3" x14ac:dyDescent="0.25">
      <c r="A116" s="51" t="s">
        <v>157</v>
      </c>
      <c r="B116" s="9">
        <v>14</v>
      </c>
      <c r="C116" s="9">
        <v>34</v>
      </c>
    </row>
    <row r="117" spans="1:3" x14ac:dyDescent="0.25">
      <c r="A117" s="51" t="s">
        <v>160</v>
      </c>
      <c r="B117" s="9"/>
      <c r="C117" s="9">
        <v>3</v>
      </c>
    </row>
    <row r="118" spans="1:3" x14ac:dyDescent="0.25">
      <c r="A118" s="51" t="s">
        <v>176</v>
      </c>
      <c r="B118" s="9"/>
      <c r="C118" s="9">
        <v>5</v>
      </c>
    </row>
    <row r="119" spans="1:3" x14ac:dyDescent="0.25">
      <c r="A119" s="51" t="s">
        <v>166</v>
      </c>
      <c r="B119" s="9"/>
      <c r="C119" s="9">
        <v>2</v>
      </c>
    </row>
    <row r="120" spans="1:3" x14ac:dyDescent="0.25">
      <c r="A120" s="51" t="s">
        <v>129</v>
      </c>
      <c r="B120" s="9"/>
      <c r="C120" s="9">
        <v>8</v>
      </c>
    </row>
    <row r="121" spans="1:3" x14ac:dyDescent="0.25">
      <c r="A121" s="51" t="s">
        <v>119</v>
      </c>
      <c r="B121" s="9"/>
      <c r="C121" s="9">
        <v>10</v>
      </c>
    </row>
    <row r="122" spans="1:3" x14ac:dyDescent="0.25">
      <c r="A122" s="65" t="s">
        <v>231</v>
      </c>
      <c r="B122" s="6"/>
      <c r="C122" s="6">
        <v>2870</v>
      </c>
    </row>
    <row r="123" spans="1:3" x14ac:dyDescent="0.25">
      <c r="A123" s="66" t="s">
        <v>204</v>
      </c>
      <c r="B123" s="10">
        <v>1</v>
      </c>
      <c r="C123" s="10">
        <v>27</v>
      </c>
    </row>
    <row r="125" spans="1:3" x14ac:dyDescent="0.25">
      <c r="A125" s="1"/>
      <c r="B12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zoomScale="80" zoomScaleNormal="80" workbookViewId="0">
      <selection activeCell="C6" sqref="C6"/>
    </sheetView>
  </sheetViews>
  <sheetFormatPr baseColWidth="10" defaultRowHeight="15" x14ac:dyDescent="0.25"/>
  <cols>
    <col min="1" max="1" width="25.5703125" customWidth="1"/>
    <col min="2" max="2" width="13.85546875" customWidth="1"/>
    <col min="4" max="4" width="12.85546875" customWidth="1"/>
    <col min="5" max="5" width="16.28515625" customWidth="1"/>
    <col min="6" max="6" width="15.5703125" customWidth="1"/>
  </cols>
  <sheetData>
    <row r="2" spans="1:8" x14ac:dyDescent="0.25">
      <c r="A2" s="22" t="s">
        <v>239</v>
      </c>
      <c r="B2" s="22"/>
    </row>
    <row r="3" spans="1:8" x14ac:dyDescent="0.25">
      <c r="A3" s="1" t="s">
        <v>233</v>
      </c>
      <c r="B3" s="1"/>
      <c r="C3" s="1"/>
      <c r="D3" s="1"/>
      <c r="E3" s="1"/>
      <c r="F3" s="1"/>
      <c r="G3" s="1"/>
      <c r="H3" s="1"/>
    </row>
    <row r="4" spans="1:8" x14ac:dyDescent="0.25">
      <c r="A4" s="24" t="s">
        <v>234</v>
      </c>
      <c r="B4" s="25" t="s">
        <v>194</v>
      </c>
      <c r="C4" s="25" t="s">
        <v>4</v>
      </c>
      <c r="D4" s="25" t="s">
        <v>18</v>
      </c>
      <c r="E4" s="25" t="s">
        <v>74</v>
      </c>
      <c r="F4" s="25" t="s">
        <v>77</v>
      </c>
      <c r="G4" s="25" t="s">
        <v>53</v>
      </c>
    </row>
    <row r="5" spans="1:8" x14ac:dyDescent="0.25">
      <c r="A5" s="24" t="s">
        <v>218</v>
      </c>
      <c r="B5" s="25">
        <v>23894</v>
      </c>
      <c r="C5" s="25">
        <v>10316</v>
      </c>
      <c r="D5" s="25">
        <v>13499</v>
      </c>
      <c r="E5" s="25">
        <v>37</v>
      </c>
      <c r="F5" s="25">
        <v>6</v>
      </c>
      <c r="G5" s="25">
        <v>36</v>
      </c>
    </row>
    <row r="6" spans="1:8" x14ac:dyDescent="0.25">
      <c r="A6" s="26" t="s">
        <v>209</v>
      </c>
      <c r="B6" s="27">
        <v>20334</v>
      </c>
      <c r="C6" s="27">
        <v>9439</v>
      </c>
      <c r="D6" s="27">
        <v>10826</v>
      </c>
      <c r="E6" s="27">
        <v>30</v>
      </c>
      <c r="F6" s="27">
        <v>4</v>
      </c>
      <c r="G6" s="27">
        <v>35</v>
      </c>
    </row>
    <row r="7" spans="1:8" x14ac:dyDescent="0.25">
      <c r="A7" s="51" t="s">
        <v>28</v>
      </c>
      <c r="B7" s="46">
        <v>18</v>
      </c>
      <c r="C7" s="9">
        <v>8</v>
      </c>
      <c r="D7" s="9">
        <v>10</v>
      </c>
      <c r="E7" s="9"/>
      <c r="F7" s="9"/>
      <c r="G7" s="9"/>
    </row>
    <row r="8" spans="1:8" x14ac:dyDescent="0.25">
      <c r="A8" s="51" t="s">
        <v>0</v>
      </c>
      <c r="B8" s="46">
        <v>11459</v>
      </c>
      <c r="C8" s="9">
        <v>6296</v>
      </c>
      <c r="D8" s="9">
        <v>5108</v>
      </c>
      <c r="E8" s="9">
        <v>18</v>
      </c>
      <c r="F8" s="9">
        <v>2</v>
      </c>
      <c r="G8" s="9">
        <v>35</v>
      </c>
    </row>
    <row r="9" spans="1:8" x14ac:dyDescent="0.25">
      <c r="A9" s="51" t="s">
        <v>16</v>
      </c>
      <c r="B9" s="46">
        <v>779</v>
      </c>
      <c r="C9" s="9">
        <v>569</v>
      </c>
      <c r="D9" s="9">
        <v>209</v>
      </c>
      <c r="E9" s="9">
        <v>1</v>
      </c>
      <c r="F9" s="9"/>
      <c r="G9" s="9"/>
    </row>
    <row r="10" spans="1:8" x14ac:dyDescent="0.25">
      <c r="A10" s="51" t="s">
        <v>17</v>
      </c>
      <c r="B10" s="46">
        <v>1188</v>
      </c>
      <c r="C10" s="9">
        <v>2</v>
      </c>
      <c r="D10" s="9">
        <v>1186</v>
      </c>
      <c r="E10" s="9"/>
      <c r="F10" s="9"/>
      <c r="G10" s="9"/>
    </row>
    <row r="11" spans="1:8" x14ac:dyDescent="0.25">
      <c r="A11" s="51" t="s">
        <v>39</v>
      </c>
      <c r="B11" s="46">
        <v>3</v>
      </c>
      <c r="C11" s="9"/>
      <c r="D11" s="9">
        <v>3</v>
      </c>
      <c r="E11" s="9"/>
      <c r="F11" s="9"/>
      <c r="G11" s="9"/>
    </row>
    <row r="12" spans="1:8" x14ac:dyDescent="0.25">
      <c r="A12" s="51" t="s">
        <v>9</v>
      </c>
      <c r="B12" s="46">
        <v>399</v>
      </c>
      <c r="C12" s="9"/>
      <c r="D12" s="9">
        <v>399</v>
      </c>
      <c r="E12" s="9"/>
      <c r="F12" s="9"/>
      <c r="G12" s="9"/>
    </row>
    <row r="13" spans="1:8" x14ac:dyDescent="0.25">
      <c r="A13" s="51" t="s">
        <v>42</v>
      </c>
      <c r="B13" s="46">
        <v>187</v>
      </c>
      <c r="C13" s="9">
        <v>1</v>
      </c>
      <c r="D13" s="9">
        <v>185</v>
      </c>
      <c r="E13" s="9"/>
      <c r="F13" s="9">
        <v>1</v>
      </c>
      <c r="G13" s="9"/>
    </row>
    <row r="14" spans="1:8" x14ac:dyDescent="0.25">
      <c r="A14" s="51" t="s">
        <v>8</v>
      </c>
      <c r="B14" s="46">
        <v>585</v>
      </c>
      <c r="C14" s="9">
        <v>168</v>
      </c>
      <c r="D14" s="9">
        <v>416</v>
      </c>
      <c r="E14" s="9"/>
      <c r="F14" s="9">
        <v>1</v>
      </c>
      <c r="G14" s="9"/>
    </row>
    <row r="15" spans="1:8" x14ac:dyDescent="0.25">
      <c r="A15" s="51" t="s">
        <v>21</v>
      </c>
      <c r="B15" s="46">
        <v>153</v>
      </c>
      <c r="C15" s="9"/>
      <c r="D15" s="9">
        <v>153</v>
      </c>
      <c r="E15" s="9"/>
      <c r="F15" s="9"/>
      <c r="G15" s="9"/>
    </row>
    <row r="16" spans="1:8" x14ac:dyDescent="0.25">
      <c r="A16" s="51" t="s">
        <v>25</v>
      </c>
      <c r="B16" s="46">
        <v>2127</v>
      </c>
      <c r="C16" s="9">
        <v>516</v>
      </c>
      <c r="D16" s="9">
        <v>1605</v>
      </c>
      <c r="E16" s="9">
        <v>6</v>
      </c>
      <c r="F16" s="9"/>
      <c r="G16" s="9"/>
    </row>
    <row r="17" spans="1:7" x14ac:dyDescent="0.25">
      <c r="A17" s="51" t="s">
        <v>103</v>
      </c>
      <c r="B17" s="46">
        <v>2</v>
      </c>
      <c r="C17" s="9"/>
      <c r="D17" s="9">
        <v>2</v>
      </c>
      <c r="E17" s="9"/>
      <c r="F17" s="9"/>
      <c r="G17" s="9"/>
    </row>
    <row r="18" spans="1:7" x14ac:dyDescent="0.25">
      <c r="A18" s="51" t="s">
        <v>13</v>
      </c>
      <c r="B18" s="46">
        <v>1</v>
      </c>
      <c r="C18" s="9"/>
      <c r="D18" s="9">
        <v>1</v>
      </c>
      <c r="E18" s="9"/>
      <c r="F18" s="9"/>
      <c r="G18" s="9"/>
    </row>
    <row r="19" spans="1:7" x14ac:dyDescent="0.25">
      <c r="A19" s="51" t="s">
        <v>64</v>
      </c>
      <c r="B19" s="46">
        <v>1</v>
      </c>
      <c r="C19" s="9"/>
      <c r="D19" s="9">
        <v>1</v>
      </c>
      <c r="E19" s="9"/>
      <c r="F19" s="9"/>
      <c r="G19" s="9"/>
    </row>
    <row r="20" spans="1:7" x14ac:dyDescent="0.25">
      <c r="A20" s="51" t="s">
        <v>52</v>
      </c>
      <c r="B20" s="46">
        <v>1</v>
      </c>
      <c r="C20" s="9"/>
      <c r="D20" s="9">
        <v>1</v>
      </c>
      <c r="E20" s="9"/>
      <c r="F20" s="9"/>
      <c r="G20" s="9"/>
    </row>
    <row r="21" spans="1:7" x14ac:dyDescent="0.25">
      <c r="A21" s="51" t="s">
        <v>41</v>
      </c>
      <c r="B21" s="46">
        <v>1</v>
      </c>
      <c r="C21" s="9"/>
      <c r="D21" s="9">
        <v>1</v>
      </c>
      <c r="E21" s="9"/>
      <c r="F21" s="9"/>
      <c r="G21" s="9"/>
    </row>
    <row r="22" spans="1:7" x14ac:dyDescent="0.25">
      <c r="A22" s="51" t="s">
        <v>26</v>
      </c>
      <c r="B22" s="46">
        <v>3424</v>
      </c>
      <c r="C22" s="9">
        <v>1879</v>
      </c>
      <c r="D22" s="9">
        <v>1540</v>
      </c>
      <c r="E22" s="9">
        <v>5</v>
      </c>
      <c r="F22" s="9"/>
      <c r="G22" s="9"/>
    </row>
    <row r="23" spans="1:7" x14ac:dyDescent="0.25">
      <c r="A23" s="51" t="s">
        <v>50</v>
      </c>
      <c r="B23" s="46">
        <v>6</v>
      </c>
      <c r="C23" s="9"/>
      <c r="D23" s="9">
        <v>6</v>
      </c>
      <c r="E23" s="9"/>
      <c r="F23" s="9"/>
      <c r="G23" s="9"/>
    </row>
    <row r="24" spans="1:7" x14ac:dyDescent="0.25">
      <c r="A24" s="67" t="s">
        <v>235</v>
      </c>
      <c r="B24" s="15">
        <v>1073</v>
      </c>
      <c r="C24" s="28">
        <v>408</v>
      </c>
      <c r="D24" s="28">
        <v>659</v>
      </c>
      <c r="E24" s="28">
        <v>4</v>
      </c>
      <c r="F24" s="28">
        <v>1</v>
      </c>
      <c r="G24" s="28">
        <v>1</v>
      </c>
    </row>
    <row r="25" spans="1:7" x14ac:dyDescent="0.25">
      <c r="A25" s="51" t="s">
        <v>63</v>
      </c>
      <c r="B25" s="46">
        <v>892</v>
      </c>
      <c r="C25" s="9">
        <v>283</v>
      </c>
      <c r="D25" s="9">
        <v>604</v>
      </c>
      <c r="E25" s="9">
        <v>3</v>
      </c>
      <c r="F25" s="9">
        <v>1</v>
      </c>
      <c r="G25" s="9">
        <v>1</v>
      </c>
    </row>
    <row r="26" spans="1:7" x14ac:dyDescent="0.25">
      <c r="A26" s="51" t="s">
        <v>75</v>
      </c>
      <c r="B26" s="46">
        <v>3</v>
      </c>
      <c r="C26" s="9"/>
      <c r="D26" s="9">
        <v>3</v>
      </c>
      <c r="E26" s="9"/>
      <c r="F26" s="9"/>
      <c r="G26" s="9"/>
    </row>
    <row r="27" spans="1:7" x14ac:dyDescent="0.25">
      <c r="A27" s="51" t="s">
        <v>72</v>
      </c>
      <c r="B27" s="46">
        <v>178</v>
      </c>
      <c r="C27" s="9">
        <v>125</v>
      </c>
      <c r="D27" s="9">
        <v>52</v>
      </c>
      <c r="E27" s="9">
        <v>1</v>
      </c>
      <c r="F27" s="9"/>
      <c r="G27" s="9"/>
    </row>
    <row r="28" spans="1:7" x14ac:dyDescent="0.25">
      <c r="A28" s="14" t="s">
        <v>236</v>
      </c>
      <c r="B28" s="15">
        <v>157</v>
      </c>
      <c r="C28" s="28">
        <v>1</v>
      </c>
      <c r="D28" s="28">
        <v>156</v>
      </c>
      <c r="E28" s="28"/>
      <c r="F28" s="28"/>
      <c r="G28" s="28"/>
    </row>
    <row r="29" spans="1:7" x14ac:dyDescent="0.25">
      <c r="A29" s="51" t="s">
        <v>34</v>
      </c>
      <c r="B29" s="46"/>
      <c r="C29" s="9"/>
      <c r="D29" s="9"/>
      <c r="E29" s="9"/>
      <c r="F29" s="9"/>
      <c r="G29" s="9"/>
    </row>
    <row r="30" spans="1:7" x14ac:dyDescent="0.25">
      <c r="A30" s="51" t="s">
        <v>71</v>
      </c>
      <c r="B30" s="46">
        <v>22</v>
      </c>
      <c r="C30" s="9">
        <v>1</v>
      </c>
      <c r="D30" s="9">
        <v>21</v>
      </c>
      <c r="E30" s="9"/>
      <c r="F30" s="9"/>
      <c r="G30" s="9"/>
    </row>
    <row r="31" spans="1:7" x14ac:dyDescent="0.25">
      <c r="A31" s="51" t="s">
        <v>62</v>
      </c>
      <c r="B31" s="46">
        <v>23</v>
      </c>
      <c r="C31" s="9"/>
      <c r="D31" s="9">
        <v>23</v>
      </c>
      <c r="E31" s="9"/>
      <c r="F31" s="9"/>
      <c r="G31" s="9"/>
    </row>
    <row r="32" spans="1:7" x14ac:dyDescent="0.25">
      <c r="A32" s="51" t="s">
        <v>159</v>
      </c>
      <c r="B32" s="46">
        <v>1</v>
      </c>
      <c r="C32" s="9"/>
      <c r="D32" s="9">
        <v>1</v>
      </c>
      <c r="E32" s="9"/>
      <c r="F32" s="9"/>
      <c r="G32" s="9"/>
    </row>
    <row r="33" spans="1:7" x14ac:dyDescent="0.25">
      <c r="A33" s="51" t="s">
        <v>34</v>
      </c>
      <c r="B33" s="46">
        <v>30</v>
      </c>
      <c r="C33" s="9"/>
      <c r="D33" s="9">
        <v>30</v>
      </c>
      <c r="E33" s="9"/>
      <c r="F33" s="9"/>
      <c r="G33" s="9"/>
    </row>
    <row r="34" spans="1:7" x14ac:dyDescent="0.25">
      <c r="A34" s="51" t="s">
        <v>68</v>
      </c>
      <c r="B34" s="46">
        <v>80</v>
      </c>
      <c r="C34" s="9"/>
      <c r="D34" s="9">
        <v>80</v>
      </c>
      <c r="E34" s="9"/>
      <c r="F34" s="9"/>
      <c r="G34" s="9"/>
    </row>
    <row r="35" spans="1:7" x14ac:dyDescent="0.25">
      <c r="A35" s="51" t="s">
        <v>137</v>
      </c>
      <c r="B35" s="46">
        <v>1</v>
      </c>
      <c r="C35" s="9"/>
      <c r="D35" s="9">
        <v>1</v>
      </c>
      <c r="E35" s="9"/>
      <c r="F35" s="9"/>
      <c r="G35" s="9"/>
    </row>
    <row r="36" spans="1:7" x14ac:dyDescent="0.25">
      <c r="A36" s="14" t="s">
        <v>212</v>
      </c>
      <c r="B36" s="15">
        <v>469</v>
      </c>
      <c r="C36" s="28">
        <v>100</v>
      </c>
      <c r="D36" s="28">
        <v>368</v>
      </c>
      <c r="E36" s="28">
        <v>1</v>
      </c>
      <c r="F36" s="28"/>
      <c r="G36" s="28"/>
    </row>
    <row r="37" spans="1:7" x14ac:dyDescent="0.25">
      <c r="A37" s="51" t="s">
        <v>132</v>
      </c>
      <c r="B37" s="46">
        <v>4</v>
      </c>
      <c r="C37" s="9"/>
      <c r="D37" s="9">
        <v>4</v>
      </c>
      <c r="E37" s="9"/>
      <c r="F37" s="9"/>
      <c r="G37" s="9"/>
    </row>
    <row r="38" spans="1:7" x14ac:dyDescent="0.25">
      <c r="A38" s="51" t="s">
        <v>30</v>
      </c>
      <c r="B38" s="46">
        <v>330</v>
      </c>
      <c r="C38" s="9">
        <v>100</v>
      </c>
      <c r="D38" s="9">
        <v>229</v>
      </c>
      <c r="E38" s="9">
        <v>1</v>
      </c>
      <c r="F38" s="9"/>
      <c r="G38" s="9"/>
    </row>
    <row r="39" spans="1:7" x14ac:dyDescent="0.25">
      <c r="A39" s="51" t="s">
        <v>165</v>
      </c>
      <c r="B39" s="46">
        <v>11</v>
      </c>
      <c r="C39" s="9"/>
      <c r="D39" s="9">
        <v>11</v>
      </c>
      <c r="E39" s="9"/>
      <c r="F39" s="9"/>
      <c r="G39" s="9"/>
    </row>
    <row r="40" spans="1:7" x14ac:dyDescent="0.25">
      <c r="A40" s="51" t="s">
        <v>60</v>
      </c>
      <c r="B40" s="46">
        <v>97</v>
      </c>
      <c r="C40" s="9"/>
      <c r="D40" s="9">
        <v>97</v>
      </c>
      <c r="E40" s="9"/>
      <c r="F40" s="9"/>
      <c r="G40" s="9"/>
    </row>
    <row r="41" spans="1:7" x14ac:dyDescent="0.25">
      <c r="A41" s="51" t="s">
        <v>138</v>
      </c>
      <c r="B41" s="46">
        <v>6</v>
      </c>
      <c r="C41" s="9"/>
      <c r="D41" s="9">
        <v>6</v>
      </c>
      <c r="E41" s="9"/>
      <c r="F41" s="9"/>
      <c r="G41" s="9"/>
    </row>
    <row r="42" spans="1:7" x14ac:dyDescent="0.25">
      <c r="A42" s="51" t="s">
        <v>49</v>
      </c>
      <c r="B42" s="46">
        <v>11</v>
      </c>
      <c r="C42" s="9"/>
      <c r="D42" s="9">
        <v>11</v>
      </c>
      <c r="E42" s="9"/>
      <c r="F42" s="9"/>
      <c r="G42" s="9"/>
    </row>
    <row r="43" spans="1:7" x14ac:dyDescent="0.25">
      <c r="A43" s="51" t="s">
        <v>128</v>
      </c>
      <c r="B43" s="46">
        <v>10</v>
      </c>
      <c r="C43" s="9"/>
      <c r="D43" s="9">
        <v>10</v>
      </c>
      <c r="E43" s="9"/>
      <c r="F43" s="9"/>
      <c r="G43" s="9"/>
    </row>
    <row r="44" spans="1:7" x14ac:dyDescent="0.25">
      <c r="A44" s="14" t="s">
        <v>213</v>
      </c>
      <c r="B44" s="15">
        <v>1273</v>
      </c>
      <c r="C44" s="28">
        <v>214</v>
      </c>
      <c r="D44" s="28">
        <v>1058</v>
      </c>
      <c r="E44" s="28"/>
      <c r="F44" s="28">
        <v>1</v>
      </c>
      <c r="G44" s="28"/>
    </row>
    <row r="45" spans="1:7" x14ac:dyDescent="0.25">
      <c r="A45" s="51" t="s">
        <v>109</v>
      </c>
      <c r="B45" s="46">
        <v>9</v>
      </c>
      <c r="C45" s="9"/>
      <c r="D45" s="9">
        <v>9</v>
      </c>
      <c r="E45" s="9"/>
      <c r="F45" s="9"/>
      <c r="G45" s="9"/>
    </row>
    <row r="46" spans="1:7" x14ac:dyDescent="0.25">
      <c r="A46" s="51" t="s">
        <v>101</v>
      </c>
      <c r="B46" s="46">
        <v>10</v>
      </c>
      <c r="C46" s="9"/>
      <c r="D46" s="9">
        <v>10</v>
      </c>
      <c r="E46" s="9"/>
      <c r="F46" s="9"/>
      <c r="G46" s="9"/>
    </row>
    <row r="47" spans="1:7" x14ac:dyDescent="0.25">
      <c r="A47" s="51" t="s">
        <v>31</v>
      </c>
      <c r="B47" s="46">
        <v>31</v>
      </c>
      <c r="C47" s="9"/>
      <c r="D47" s="9">
        <v>31</v>
      </c>
      <c r="E47" s="9"/>
      <c r="F47" s="9"/>
      <c r="G47" s="9"/>
    </row>
    <row r="48" spans="1:7" x14ac:dyDescent="0.25">
      <c r="A48" s="51" t="s">
        <v>66</v>
      </c>
      <c r="B48" s="46">
        <v>98</v>
      </c>
      <c r="C48" s="9"/>
      <c r="D48" s="9">
        <v>98</v>
      </c>
      <c r="E48" s="9"/>
      <c r="F48" s="9"/>
      <c r="G48" s="9"/>
    </row>
    <row r="49" spans="1:7" x14ac:dyDescent="0.25">
      <c r="A49" s="51" t="s">
        <v>85</v>
      </c>
      <c r="B49" s="46">
        <v>3</v>
      </c>
      <c r="C49" s="9"/>
      <c r="D49" s="9">
        <v>3</v>
      </c>
      <c r="E49" s="9"/>
      <c r="F49" s="9"/>
      <c r="G49" s="9"/>
    </row>
    <row r="50" spans="1:7" x14ac:dyDescent="0.25">
      <c r="A50" s="51" t="s">
        <v>32</v>
      </c>
      <c r="B50" s="46">
        <v>1122</v>
      </c>
      <c r="C50" s="9">
        <v>214</v>
      </c>
      <c r="D50" s="9">
        <v>907</v>
      </c>
      <c r="E50" s="9"/>
      <c r="F50" s="9">
        <v>1</v>
      </c>
      <c r="G50" s="9"/>
    </row>
    <row r="51" spans="1:7" x14ac:dyDescent="0.25">
      <c r="A51" s="14" t="s">
        <v>214</v>
      </c>
      <c r="B51" s="15">
        <v>91</v>
      </c>
      <c r="C51" s="28"/>
      <c r="D51" s="28">
        <v>91</v>
      </c>
      <c r="E51" s="28"/>
      <c r="F51" s="28"/>
      <c r="G51" s="28"/>
    </row>
    <row r="52" spans="1:7" x14ac:dyDescent="0.25">
      <c r="A52" s="51" t="s">
        <v>120</v>
      </c>
      <c r="B52" s="46">
        <v>18</v>
      </c>
      <c r="C52" s="9"/>
      <c r="D52" s="9">
        <v>18</v>
      </c>
      <c r="E52" s="9"/>
      <c r="F52" s="9"/>
      <c r="G52" s="9"/>
    </row>
    <row r="53" spans="1:7" x14ac:dyDescent="0.25">
      <c r="A53" s="51" t="s">
        <v>111</v>
      </c>
      <c r="B53" s="46">
        <v>38</v>
      </c>
      <c r="C53" s="9"/>
      <c r="D53" s="9">
        <v>38</v>
      </c>
      <c r="E53" s="9"/>
      <c r="F53" s="9"/>
      <c r="G53" s="9"/>
    </row>
    <row r="54" spans="1:7" x14ac:dyDescent="0.25">
      <c r="A54" s="51" t="s">
        <v>79</v>
      </c>
      <c r="B54" s="46">
        <v>26</v>
      </c>
      <c r="C54" s="9"/>
      <c r="D54" s="9">
        <v>26</v>
      </c>
      <c r="E54" s="9"/>
      <c r="F54" s="9"/>
      <c r="G54" s="9"/>
    </row>
    <row r="55" spans="1:7" x14ac:dyDescent="0.25">
      <c r="A55" s="51" t="s">
        <v>110</v>
      </c>
      <c r="B55" s="46">
        <v>4</v>
      </c>
      <c r="C55" s="9"/>
      <c r="D55" s="9">
        <v>4</v>
      </c>
      <c r="E55" s="9"/>
      <c r="F55" s="9"/>
      <c r="G55" s="9"/>
    </row>
    <row r="56" spans="1:7" x14ac:dyDescent="0.25">
      <c r="A56" s="51" t="s">
        <v>117</v>
      </c>
      <c r="B56" s="46">
        <v>5</v>
      </c>
      <c r="C56" s="9"/>
      <c r="D56" s="9">
        <v>5</v>
      </c>
      <c r="E56" s="9"/>
      <c r="F56" s="9"/>
      <c r="G56" s="9"/>
    </row>
    <row r="57" spans="1:7" x14ac:dyDescent="0.25">
      <c r="A57" s="14" t="s">
        <v>237</v>
      </c>
      <c r="B57" s="15">
        <v>422</v>
      </c>
      <c r="C57" s="28">
        <v>152</v>
      </c>
      <c r="D57" s="28">
        <v>268</v>
      </c>
      <c r="E57" s="28">
        <v>2</v>
      </c>
      <c r="F57" s="28"/>
      <c r="G57" s="28"/>
    </row>
    <row r="58" spans="1:7" x14ac:dyDescent="0.25">
      <c r="A58" s="51" t="s">
        <v>36</v>
      </c>
      <c r="B58" s="46"/>
      <c r="C58" s="9"/>
      <c r="D58" s="9"/>
      <c r="E58" s="9"/>
      <c r="F58" s="9"/>
      <c r="G58" s="9"/>
    </row>
    <row r="59" spans="1:7" x14ac:dyDescent="0.25">
      <c r="A59" s="51" t="s">
        <v>43</v>
      </c>
      <c r="B59" s="46">
        <v>2</v>
      </c>
      <c r="C59" s="9"/>
      <c r="D59" s="9">
        <v>2</v>
      </c>
      <c r="E59" s="9"/>
      <c r="F59" s="9"/>
      <c r="G59" s="9"/>
    </row>
    <row r="60" spans="1:7" x14ac:dyDescent="0.25">
      <c r="A60" s="51" t="s">
        <v>69</v>
      </c>
      <c r="B60" s="46">
        <v>1</v>
      </c>
      <c r="C60" s="9"/>
      <c r="D60" s="9">
        <v>1</v>
      </c>
      <c r="E60" s="9"/>
      <c r="F60" s="9"/>
      <c r="G60" s="9"/>
    </row>
    <row r="61" spans="1:7" x14ac:dyDescent="0.25">
      <c r="A61" s="51" t="s">
        <v>36</v>
      </c>
      <c r="B61" s="46">
        <v>1</v>
      </c>
      <c r="C61" s="9"/>
      <c r="D61" s="9">
        <v>1</v>
      </c>
      <c r="E61" s="9"/>
      <c r="F61" s="9"/>
      <c r="G61" s="9"/>
    </row>
    <row r="62" spans="1:7" x14ac:dyDescent="0.25">
      <c r="A62" s="51" t="s">
        <v>37</v>
      </c>
      <c r="B62" s="46">
        <v>399</v>
      </c>
      <c r="C62" s="9">
        <v>152</v>
      </c>
      <c r="D62" s="9">
        <v>245</v>
      </c>
      <c r="E62" s="9">
        <v>2</v>
      </c>
      <c r="F62" s="9"/>
      <c r="G62" s="9"/>
    </row>
    <row r="63" spans="1:7" x14ac:dyDescent="0.25">
      <c r="A63" s="51" t="s">
        <v>51</v>
      </c>
      <c r="B63" s="46">
        <v>19</v>
      </c>
      <c r="C63" s="9"/>
      <c r="D63" s="9">
        <v>19</v>
      </c>
      <c r="E63" s="9"/>
      <c r="F63" s="9"/>
      <c r="G63" s="9"/>
    </row>
    <row r="64" spans="1:7" x14ac:dyDescent="0.25">
      <c r="A64" s="14" t="s">
        <v>238</v>
      </c>
      <c r="B64" s="15">
        <v>74</v>
      </c>
      <c r="C64" s="28">
        <v>2</v>
      </c>
      <c r="D64" s="28">
        <v>72</v>
      </c>
      <c r="E64" s="28"/>
      <c r="F64" s="28"/>
      <c r="G64" s="28"/>
    </row>
    <row r="65" spans="1:8" x14ac:dyDescent="0.25">
      <c r="A65" s="51" t="s">
        <v>134</v>
      </c>
      <c r="B65" s="46">
        <v>20</v>
      </c>
      <c r="C65" s="9"/>
      <c r="D65" s="9">
        <v>20</v>
      </c>
      <c r="E65" s="9"/>
      <c r="F65" s="9"/>
      <c r="G65" s="9"/>
    </row>
    <row r="66" spans="1:8" x14ac:dyDescent="0.25">
      <c r="A66" s="51" t="s">
        <v>99</v>
      </c>
      <c r="B66" s="46">
        <v>24</v>
      </c>
      <c r="C66" s="9">
        <v>2</v>
      </c>
      <c r="D66" s="9">
        <v>22</v>
      </c>
      <c r="E66" s="9"/>
      <c r="F66" s="9"/>
      <c r="G66" s="9"/>
    </row>
    <row r="67" spans="1:8" x14ac:dyDescent="0.25">
      <c r="A67" s="51" t="s">
        <v>102</v>
      </c>
      <c r="B67" s="46">
        <v>16</v>
      </c>
      <c r="C67" s="9"/>
      <c r="D67" s="9">
        <v>16</v>
      </c>
      <c r="E67" s="9"/>
      <c r="F67" s="9"/>
      <c r="G67" s="9"/>
    </row>
    <row r="68" spans="1:8" x14ac:dyDescent="0.25">
      <c r="A68" s="51" t="s">
        <v>157</v>
      </c>
      <c r="B68" s="46">
        <v>14</v>
      </c>
      <c r="C68" s="9"/>
      <c r="D68" s="9">
        <v>14</v>
      </c>
      <c r="E68" s="9"/>
      <c r="F68" s="9"/>
      <c r="G68" s="9"/>
    </row>
    <row r="69" spans="1:8" x14ac:dyDescent="0.25">
      <c r="A69" s="18" t="s">
        <v>179</v>
      </c>
      <c r="B69" s="19">
        <v>1</v>
      </c>
      <c r="C69" s="23"/>
      <c r="D69" s="23">
        <v>1</v>
      </c>
      <c r="E69" s="23"/>
      <c r="F69" s="23"/>
      <c r="G69" s="23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zoomScale="80" zoomScaleNormal="80" workbookViewId="0">
      <selection activeCell="A7" sqref="A7:B67"/>
    </sheetView>
  </sheetViews>
  <sheetFormatPr baseColWidth="10" defaultRowHeight="15" x14ac:dyDescent="0.25"/>
  <cols>
    <col min="1" max="1" width="27.85546875" customWidth="1"/>
    <col min="2" max="2" width="13.85546875" customWidth="1"/>
    <col min="3" max="6" width="14.7109375" customWidth="1"/>
  </cols>
  <sheetData>
    <row r="2" spans="1:6" x14ac:dyDescent="0.25">
      <c r="A2" s="22" t="s">
        <v>241</v>
      </c>
      <c r="B2" s="22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5" t="s">
        <v>240</v>
      </c>
      <c r="B4" s="25" t="s">
        <v>194</v>
      </c>
      <c r="C4" s="25" t="s">
        <v>40</v>
      </c>
      <c r="D4" s="25" t="s">
        <v>177</v>
      </c>
      <c r="E4" s="25" t="s">
        <v>6</v>
      </c>
    </row>
    <row r="5" spans="1:6" x14ac:dyDescent="0.25">
      <c r="A5" s="29" t="s">
        <v>218</v>
      </c>
      <c r="B5" s="30">
        <v>23892</v>
      </c>
      <c r="C5" s="30">
        <v>433</v>
      </c>
      <c r="D5" s="30">
        <v>3</v>
      </c>
      <c r="E5" s="30">
        <v>23456</v>
      </c>
    </row>
    <row r="6" spans="1:6" x14ac:dyDescent="0.25">
      <c r="A6" s="26" t="s">
        <v>209</v>
      </c>
      <c r="B6" s="27">
        <v>20332</v>
      </c>
      <c r="C6" s="27">
        <v>399</v>
      </c>
      <c r="D6" s="27">
        <v>3</v>
      </c>
      <c r="E6" s="27">
        <v>19930</v>
      </c>
    </row>
    <row r="7" spans="1:6" x14ac:dyDescent="0.25">
      <c r="A7" s="51" t="s">
        <v>28</v>
      </c>
      <c r="B7" s="46">
        <v>18</v>
      </c>
      <c r="C7" s="9"/>
      <c r="D7" s="9"/>
      <c r="E7" s="9">
        <v>18</v>
      </c>
    </row>
    <row r="8" spans="1:6" x14ac:dyDescent="0.25">
      <c r="A8" s="51" t="s">
        <v>0</v>
      </c>
      <c r="B8" s="46">
        <v>11459</v>
      </c>
      <c r="C8" s="9">
        <v>328</v>
      </c>
      <c r="D8" s="9">
        <v>3</v>
      </c>
      <c r="E8" s="9">
        <v>11128</v>
      </c>
    </row>
    <row r="9" spans="1:6" x14ac:dyDescent="0.25">
      <c r="A9" s="51" t="s">
        <v>16</v>
      </c>
      <c r="B9" s="46">
        <v>779</v>
      </c>
      <c r="C9" s="9">
        <v>12</v>
      </c>
      <c r="D9" s="9"/>
      <c r="E9" s="9">
        <v>767</v>
      </c>
    </row>
    <row r="10" spans="1:6" x14ac:dyDescent="0.25">
      <c r="A10" s="51" t="s">
        <v>17</v>
      </c>
      <c r="B10" s="46">
        <v>1187</v>
      </c>
      <c r="C10" s="9"/>
      <c r="D10" s="9"/>
      <c r="E10" s="9">
        <v>1187</v>
      </c>
    </row>
    <row r="11" spans="1:6" x14ac:dyDescent="0.25">
      <c r="A11" s="51" t="s">
        <v>39</v>
      </c>
      <c r="B11" s="46">
        <v>3</v>
      </c>
      <c r="C11" s="9"/>
      <c r="D11" s="9"/>
      <c r="E11" s="9">
        <v>3</v>
      </c>
    </row>
    <row r="12" spans="1:6" x14ac:dyDescent="0.25">
      <c r="A12" s="51" t="s">
        <v>9</v>
      </c>
      <c r="B12" s="46">
        <v>399</v>
      </c>
      <c r="C12" s="9"/>
      <c r="D12" s="9"/>
      <c r="E12" s="9">
        <v>399</v>
      </c>
    </row>
    <row r="13" spans="1:6" x14ac:dyDescent="0.25">
      <c r="A13" s="51" t="s">
        <v>42</v>
      </c>
      <c r="B13" s="46">
        <v>187</v>
      </c>
      <c r="C13" s="9">
        <v>4</v>
      </c>
      <c r="D13" s="9"/>
      <c r="E13" s="9">
        <v>183</v>
      </c>
    </row>
    <row r="14" spans="1:6" x14ac:dyDescent="0.25">
      <c r="A14" s="51" t="s">
        <v>8</v>
      </c>
      <c r="B14" s="46">
        <v>585</v>
      </c>
      <c r="C14" s="9"/>
      <c r="D14" s="9"/>
      <c r="E14" s="9">
        <v>585</v>
      </c>
    </row>
    <row r="15" spans="1:6" x14ac:dyDescent="0.25">
      <c r="A15" s="51" t="s">
        <v>21</v>
      </c>
      <c r="B15" s="46">
        <v>153</v>
      </c>
      <c r="C15" s="9"/>
      <c r="D15" s="9"/>
      <c r="E15" s="9">
        <v>153</v>
      </c>
    </row>
    <row r="16" spans="1:6" x14ac:dyDescent="0.25">
      <c r="A16" s="51" t="s">
        <v>25</v>
      </c>
      <c r="B16" s="46">
        <v>2126</v>
      </c>
      <c r="C16" s="9">
        <v>2</v>
      </c>
      <c r="D16" s="9"/>
      <c r="E16" s="9">
        <v>2124</v>
      </c>
    </row>
    <row r="17" spans="1:5" x14ac:dyDescent="0.25">
      <c r="A17" s="51" t="s">
        <v>103</v>
      </c>
      <c r="B17" s="46">
        <v>2</v>
      </c>
      <c r="C17" s="9"/>
      <c r="D17" s="9"/>
      <c r="E17" s="9">
        <v>2</v>
      </c>
    </row>
    <row r="18" spans="1:5" x14ac:dyDescent="0.25">
      <c r="A18" s="51" t="s">
        <v>13</v>
      </c>
      <c r="B18" s="46">
        <v>1</v>
      </c>
      <c r="C18" s="9"/>
      <c r="D18" s="9"/>
      <c r="E18" s="9">
        <v>1</v>
      </c>
    </row>
    <row r="19" spans="1:5" x14ac:dyDescent="0.25">
      <c r="A19" s="51" t="s">
        <v>64</v>
      </c>
      <c r="B19" s="46">
        <v>1</v>
      </c>
      <c r="C19" s="9"/>
      <c r="D19" s="9"/>
      <c r="E19" s="9">
        <v>1</v>
      </c>
    </row>
    <row r="20" spans="1:5" x14ac:dyDescent="0.25">
      <c r="A20" s="51" t="s">
        <v>52</v>
      </c>
      <c r="B20" s="46">
        <v>1</v>
      </c>
      <c r="C20" s="9"/>
      <c r="D20" s="9"/>
      <c r="E20" s="9">
        <v>1</v>
      </c>
    </row>
    <row r="21" spans="1:5" x14ac:dyDescent="0.25">
      <c r="A21" s="51" t="s">
        <v>41</v>
      </c>
      <c r="B21" s="46">
        <v>1</v>
      </c>
      <c r="C21" s="9"/>
      <c r="D21" s="9"/>
      <c r="E21" s="9">
        <v>1</v>
      </c>
    </row>
    <row r="22" spans="1:5" x14ac:dyDescent="0.25">
      <c r="A22" s="51" t="s">
        <v>26</v>
      </c>
      <c r="B22" s="46">
        <v>3424</v>
      </c>
      <c r="C22" s="9">
        <v>53</v>
      </c>
      <c r="D22" s="9"/>
      <c r="E22" s="9">
        <v>3371</v>
      </c>
    </row>
    <row r="23" spans="1:5" x14ac:dyDescent="0.25">
      <c r="A23" s="51" t="s">
        <v>50</v>
      </c>
      <c r="B23" s="46">
        <v>6</v>
      </c>
      <c r="C23" s="9"/>
      <c r="D23" s="9"/>
      <c r="E23" s="9">
        <v>6</v>
      </c>
    </row>
    <row r="24" spans="1:5" x14ac:dyDescent="0.25">
      <c r="A24" s="14" t="s">
        <v>235</v>
      </c>
      <c r="B24" s="46">
        <v>1073</v>
      </c>
      <c r="C24" s="31">
        <v>12</v>
      </c>
      <c r="D24" s="31"/>
      <c r="E24" s="31">
        <v>1061</v>
      </c>
    </row>
    <row r="25" spans="1:5" x14ac:dyDescent="0.25">
      <c r="A25" s="51" t="s">
        <v>63</v>
      </c>
      <c r="B25" s="46">
        <v>892</v>
      </c>
      <c r="C25" s="9">
        <v>12</v>
      </c>
      <c r="D25" s="9"/>
      <c r="E25" s="9">
        <v>880</v>
      </c>
    </row>
    <row r="26" spans="1:5" x14ac:dyDescent="0.25">
      <c r="A26" s="51" t="s">
        <v>75</v>
      </c>
      <c r="B26" s="46">
        <v>3</v>
      </c>
      <c r="C26" s="9"/>
      <c r="D26" s="9"/>
      <c r="E26" s="9">
        <v>3</v>
      </c>
    </row>
    <row r="27" spans="1:5" x14ac:dyDescent="0.25">
      <c r="A27" s="51" t="s">
        <v>72</v>
      </c>
      <c r="B27" s="46">
        <v>178</v>
      </c>
      <c r="C27" s="9"/>
      <c r="D27" s="9"/>
      <c r="E27" s="9">
        <v>178</v>
      </c>
    </row>
    <row r="28" spans="1:5" x14ac:dyDescent="0.25">
      <c r="A28" s="14" t="s">
        <v>211</v>
      </c>
      <c r="B28" s="46">
        <v>157</v>
      </c>
      <c r="C28" s="31">
        <v>2</v>
      </c>
      <c r="D28" s="31"/>
      <c r="E28" s="31">
        <v>155</v>
      </c>
    </row>
    <row r="29" spans="1:5" x14ac:dyDescent="0.25">
      <c r="A29" s="51" t="s">
        <v>71</v>
      </c>
      <c r="B29" s="46">
        <v>22</v>
      </c>
      <c r="C29" s="9"/>
      <c r="D29" s="9"/>
      <c r="E29" s="9">
        <v>22</v>
      </c>
    </row>
    <row r="30" spans="1:5" x14ac:dyDescent="0.25">
      <c r="A30" s="51" t="s">
        <v>62</v>
      </c>
      <c r="B30" s="46">
        <v>23</v>
      </c>
      <c r="C30" s="9"/>
      <c r="D30" s="9"/>
      <c r="E30" s="9">
        <v>23</v>
      </c>
    </row>
    <row r="31" spans="1:5" x14ac:dyDescent="0.25">
      <c r="A31" s="51" t="s">
        <v>159</v>
      </c>
      <c r="B31" s="46">
        <v>1</v>
      </c>
      <c r="C31" s="9"/>
      <c r="D31" s="9"/>
      <c r="E31" s="9">
        <v>1</v>
      </c>
    </row>
    <row r="32" spans="1:5" x14ac:dyDescent="0.25">
      <c r="A32" s="51" t="s">
        <v>34</v>
      </c>
      <c r="B32" s="46">
        <v>30</v>
      </c>
      <c r="C32" s="9"/>
      <c r="D32" s="9"/>
      <c r="E32" s="9">
        <v>30</v>
      </c>
    </row>
    <row r="33" spans="1:5" x14ac:dyDescent="0.25">
      <c r="A33" s="51" t="s">
        <v>68</v>
      </c>
      <c r="B33" s="46">
        <v>80</v>
      </c>
      <c r="C33" s="9">
        <v>2</v>
      </c>
      <c r="D33" s="9"/>
      <c r="E33" s="9">
        <v>78</v>
      </c>
    </row>
    <row r="34" spans="1:5" x14ac:dyDescent="0.25">
      <c r="A34" s="51" t="s">
        <v>137</v>
      </c>
      <c r="B34" s="46">
        <v>1</v>
      </c>
      <c r="C34" s="9"/>
      <c r="D34" s="9"/>
      <c r="E34" s="9">
        <v>1</v>
      </c>
    </row>
    <row r="35" spans="1:5" x14ac:dyDescent="0.25">
      <c r="A35" s="14" t="s">
        <v>212</v>
      </c>
      <c r="B35" s="46">
        <v>469</v>
      </c>
      <c r="C35" s="31">
        <v>4</v>
      </c>
      <c r="D35" s="31"/>
      <c r="E35" s="31">
        <v>465</v>
      </c>
    </row>
    <row r="36" spans="1:5" x14ac:dyDescent="0.25">
      <c r="A36" s="51" t="s">
        <v>132</v>
      </c>
      <c r="B36" s="46">
        <v>4</v>
      </c>
      <c r="C36" s="9"/>
      <c r="D36" s="9"/>
      <c r="E36" s="9">
        <v>4</v>
      </c>
    </row>
    <row r="37" spans="1:5" x14ac:dyDescent="0.25">
      <c r="A37" s="51" t="s">
        <v>30</v>
      </c>
      <c r="B37" s="46">
        <v>330</v>
      </c>
      <c r="C37" s="9">
        <v>4</v>
      </c>
      <c r="D37" s="9"/>
      <c r="E37" s="9">
        <v>326</v>
      </c>
    </row>
    <row r="38" spans="1:5" x14ac:dyDescent="0.25">
      <c r="A38" s="51" t="s">
        <v>165</v>
      </c>
      <c r="B38" s="46">
        <v>11</v>
      </c>
      <c r="C38" s="9"/>
      <c r="D38" s="9"/>
      <c r="E38" s="9">
        <v>11</v>
      </c>
    </row>
    <row r="39" spans="1:5" x14ac:dyDescent="0.25">
      <c r="A39" s="51" t="s">
        <v>60</v>
      </c>
      <c r="B39" s="46">
        <v>97</v>
      </c>
      <c r="C39" s="9"/>
      <c r="D39" s="9"/>
      <c r="E39" s="9">
        <v>97</v>
      </c>
    </row>
    <row r="40" spans="1:5" x14ac:dyDescent="0.25">
      <c r="A40" s="51" t="s">
        <v>138</v>
      </c>
      <c r="B40" s="46">
        <v>6</v>
      </c>
      <c r="C40" s="9"/>
      <c r="D40" s="9"/>
      <c r="E40" s="9">
        <v>6</v>
      </c>
    </row>
    <row r="41" spans="1:5" x14ac:dyDescent="0.25">
      <c r="A41" s="51" t="s">
        <v>49</v>
      </c>
      <c r="B41" s="46">
        <v>11</v>
      </c>
      <c r="C41" s="9"/>
      <c r="D41" s="9"/>
      <c r="E41" s="9">
        <v>11</v>
      </c>
    </row>
    <row r="42" spans="1:5" x14ac:dyDescent="0.25">
      <c r="A42" s="51" t="s">
        <v>128</v>
      </c>
      <c r="B42" s="46">
        <v>10</v>
      </c>
      <c r="C42" s="9"/>
      <c r="D42" s="9"/>
      <c r="E42" s="9">
        <v>10</v>
      </c>
    </row>
    <row r="43" spans="1:5" x14ac:dyDescent="0.25">
      <c r="A43" s="14" t="s">
        <v>213</v>
      </c>
      <c r="B43" s="46">
        <v>1273</v>
      </c>
      <c r="C43" s="31">
        <v>16</v>
      </c>
      <c r="D43" s="31"/>
      <c r="E43" s="31">
        <v>1257</v>
      </c>
    </row>
    <row r="44" spans="1:5" x14ac:dyDescent="0.25">
      <c r="A44" s="51" t="s">
        <v>109</v>
      </c>
      <c r="B44" s="46">
        <v>9</v>
      </c>
      <c r="C44" s="9"/>
      <c r="D44" s="9"/>
      <c r="E44" s="9">
        <v>9</v>
      </c>
    </row>
    <row r="45" spans="1:5" x14ac:dyDescent="0.25">
      <c r="A45" s="51" t="s">
        <v>101</v>
      </c>
      <c r="B45" s="46">
        <v>10</v>
      </c>
      <c r="C45" s="9"/>
      <c r="D45" s="9"/>
      <c r="E45" s="9">
        <v>10</v>
      </c>
    </row>
    <row r="46" spans="1:5" x14ac:dyDescent="0.25">
      <c r="A46" s="51" t="s">
        <v>31</v>
      </c>
      <c r="B46" s="46">
        <v>31</v>
      </c>
      <c r="C46" s="9"/>
      <c r="D46" s="9"/>
      <c r="E46" s="9">
        <v>31</v>
      </c>
    </row>
    <row r="47" spans="1:5" x14ac:dyDescent="0.25">
      <c r="A47" s="51" t="s">
        <v>66</v>
      </c>
      <c r="B47" s="46">
        <v>98</v>
      </c>
      <c r="C47" s="9"/>
      <c r="D47" s="9"/>
      <c r="E47" s="9">
        <v>98</v>
      </c>
    </row>
    <row r="48" spans="1:5" x14ac:dyDescent="0.25">
      <c r="A48" s="51" t="s">
        <v>85</v>
      </c>
      <c r="B48" s="46">
        <v>3</v>
      </c>
      <c r="C48" s="9"/>
      <c r="D48" s="9"/>
      <c r="E48" s="9">
        <v>3</v>
      </c>
    </row>
    <row r="49" spans="1:5" x14ac:dyDescent="0.25">
      <c r="A49" s="51" t="s">
        <v>32</v>
      </c>
      <c r="B49" s="46">
        <v>1122</v>
      </c>
      <c r="C49" s="9">
        <v>16</v>
      </c>
      <c r="D49" s="9"/>
      <c r="E49" s="9">
        <v>1106</v>
      </c>
    </row>
    <row r="50" spans="1:5" x14ac:dyDescent="0.25">
      <c r="A50" s="14" t="s">
        <v>214</v>
      </c>
      <c r="B50" s="46">
        <v>91</v>
      </c>
      <c r="C50" s="31"/>
      <c r="D50" s="31"/>
      <c r="E50" s="31">
        <v>91</v>
      </c>
    </row>
    <row r="51" spans="1:5" x14ac:dyDescent="0.25">
      <c r="A51" s="51" t="s">
        <v>120</v>
      </c>
      <c r="B51" s="46">
        <v>18</v>
      </c>
      <c r="C51" s="9"/>
      <c r="D51" s="9"/>
      <c r="E51" s="9">
        <v>18</v>
      </c>
    </row>
    <row r="52" spans="1:5" x14ac:dyDescent="0.25">
      <c r="A52" s="51" t="s">
        <v>111</v>
      </c>
      <c r="B52" s="46">
        <v>38</v>
      </c>
      <c r="C52" s="9"/>
      <c r="D52" s="9"/>
      <c r="E52" s="9">
        <v>38</v>
      </c>
    </row>
    <row r="53" spans="1:5" x14ac:dyDescent="0.25">
      <c r="A53" s="51" t="s">
        <v>79</v>
      </c>
      <c r="B53" s="46">
        <v>26</v>
      </c>
      <c r="C53" s="9"/>
      <c r="D53" s="9"/>
      <c r="E53" s="9">
        <v>26</v>
      </c>
    </row>
    <row r="54" spans="1:5" x14ac:dyDescent="0.25">
      <c r="A54" s="51" t="s">
        <v>110</v>
      </c>
      <c r="B54" s="46">
        <v>4</v>
      </c>
      <c r="C54" s="9"/>
      <c r="D54" s="9"/>
      <c r="E54" s="9">
        <v>4</v>
      </c>
    </row>
    <row r="55" spans="1:5" x14ac:dyDescent="0.25">
      <c r="A55" s="51" t="s">
        <v>117</v>
      </c>
      <c r="B55" s="46">
        <v>5</v>
      </c>
      <c r="C55" s="9"/>
      <c r="D55" s="9"/>
      <c r="E55" s="9">
        <v>5</v>
      </c>
    </row>
    <row r="56" spans="1:5" x14ac:dyDescent="0.25">
      <c r="A56" s="14" t="s">
        <v>237</v>
      </c>
      <c r="B56" s="46">
        <v>422</v>
      </c>
      <c r="C56" s="31"/>
      <c r="D56" s="31"/>
      <c r="E56" s="31">
        <v>422</v>
      </c>
    </row>
    <row r="57" spans="1:5" x14ac:dyDescent="0.25">
      <c r="A57" s="51" t="s">
        <v>43</v>
      </c>
      <c r="B57" s="46">
        <v>2</v>
      </c>
      <c r="C57" s="9"/>
      <c r="D57" s="9"/>
      <c r="E57" s="9">
        <v>2</v>
      </c>
    </row>
    <row r="58" spans="1:5" x14ac:dyDescent="0.25">
      <c r="A58" s="51" t="s">
        <v>69</v>
      </c>
      <c r="B58" s="46">
        <v>1</v>
      </c>
      <c r="C58" s="9"/>
      <c r="D58" s="9"/>
      <c r="E58" s="9">
        <v>1</v>
      </c>
    </row>
    <row r="59" spans="1:5" x14ac:dyDescent="0.25">
      <c r="A59" s="51" t="s">
        <v>36</v>
      </c>
      <c r="B59" s="46">
        <v>1</v>
      </c>
      <c r="C59" s="9"/>
      <c r="D59" s="9"/>
      <c r="E59" s="9">
        <v>1</v>
      </c>
    </row>
    <row r="60" spans="1:5" x14ac:dyDescent="0.25">
      <c r="A60" s="51" t="s">
        <v>37</v>
      </c>
      <c r="B60" s="46">
        <v>399</v>
      </c>
      <c r="C60" s="9"/>
      <c r="D60" s="9"/>
      <c r="E60" s="9">
        <v>399</v>
      </c>
    </row>
    <row r="61" spans="1:5" x14ac:dyDescent="0.25">
      <c r="A61" s="51" t="s">
        <v>51</v>
      </c>
      <c r="B61" s="46">
        <v>19</v>
      </c>
      <c r="C61" s="9"/>
      <c r="D61" s="9"/>
      <c r="E61" s="9">
        <v>19</v>
      </c>
    </row>
    <row r="62" spans="1:5" x14ac:dyDescent="0.25">
      <c r="A62" s="14" t="s">
        <v>238</v>
      </c>
      <c r="B62" s="46">
        <v>74</v>
      </c>
      <c r="C62" s="31"/>
      <c r="D62" s="31"/>
      <c r="E62" s="31">
        <v>74</v>
      </c>
    </row>
    <row r="63" spans="1:5" x14ac:dyDescent="0.25">
      <c r="A63" s="51" t="s">
        <v>134</v>
      </c>
      <c r="B63" s="46">
        <v>20</v>
      </c>
      <c r="C63" s="9"/>
      <c r="D63" s="9"/>
      <c r="E63" s="9">
        <v>20</v>
      </c>
    </row>
    <row r="64" spans="1:5" x14ac:dyDescent="0.25">
      <c r="A64" s="51" t="s">
        <v>99</v>
      </c>
      <c r="B64" s="46">
        <v>24</v>
      </c>
      <c r="C64" s="9"/>
      <c r="D64" s="9"/>
      <c r="E64" s="9">
        <v>24</v>
      </c>
    </row>
    <row r="65" spans="1:5" x14ac:dyDescent="0.25">
      <c r="A65" s="51" t="s">
        <v>102</v>
      </c>
      <c r="B65" s="46">
        <v>16</v>
      </c>
      <c r="C65" s="9"/>
      <c r="D65" s="9"/>
      <c r="E65" s="9">
        <v>16</v>
      </c>
    </row>
    <row r="66" spans="1:5" x14ac:dyDescent="0.25">
      <c r="A66" s="51" t="s">
        <v>157</v>
      </c>
      <c r="B66" s="46">
        <v>14</v>
      </c>
      <c r="C66" s="9"/>
      <c r="D66" s="9"/>
      <c r="E66" s="9">
        <v>14</v>
      </c>
    </row>
    <row r="67" spans="1:5" x14ac:dyDescent="0.25">
      <c r="A67" s="18" t="s">
        <v>179</v>
      </c>
      <c r="B67" s="54">
        <v>3</v>
      </c>
      <c r="C67" s="32"/>
      <c r="D67" s="32"/>
      <c r="E67" s="32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zoomScale="80" zoomScaleNormal="80" workbookViewId="0">
      <selection activeCell="C7" sqref="C7"/>
    </sheetView>
  </sheetViews>
  <sheetFormatPr baseColWidth="10" defaultRowHeight="15" x14ac:dyDescent="0.25"/>
  <cols>
    <col min="1" max="1" width="28.42578125" customWidth="1"/>
    <col min="2" max="2" width="15.42578125" customWidth="1"/>
    <col min="6" max="6" width="16.140625" customWidth="1"/>
  </cols>
  <sheetData>
    <row r="2" spans="1:12" x14ac:dyDescent="0.25">
      <c r="A2" s="13" t="s">
        <v>242</v>
      </c>
      <c r="B2" s="1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.5" x14ac:dyDescent="0.25">
      <c r="A4" s="33" t="s">
        <v>240</v>
      </c>
      <c r="B4" s="33" t="s">
        <v>194</v>
      </c>
      <c r="C4" s="34" t="s">
        <v>188</v>
      </c>
      <c r="D4" s="35" t="s">
        <v>193</v>
      </c>
      <c r="E4" s="33" t="s">
        <v>189</v>
      </c>
      <c r="F4" s="34" t="s">
        <v>243</v>
      </c>
      <c r="G4" s="33" t="s">
        <v>191</v>
      </c>
      <c r="H4" s="34" t="s">
        <v>244</v>
      </c>
      <c r="I4" s="33" t="s">
        <v>192</v>
      </c>
      <c r="J4" s="34" t="s">
        <v>190</v>
      </c>
      <c r="K4" s="35" t="s">
        <v>245</v>
      </c>
    </row>
    <row r="5" spans="1:12" x14ac:dyDescent="0.25">
      <c r="A5" s="29" t="s">
        <v>218</v>
      </c>
      <c r="B5" s="30">
        <v>23894</v>
      </c>
      <c r="C5" s="30">
        <v>153</v>
      </c>
      <c r="D5" s="30">
        <v>38</v>
      </c>
      <c r="E5" s="30">
        <v>123</v>
      </c>
      <c r="F5" s="30">
        <v>23049</v>
      </c>
      <c r="G5" s="30">
        <v>487</v>
      </c>
      <c r="H5" s="30">
        <v>1</v>
      </c>
      <c r="I5" s="30">
        <v>8</v>
      </c>
      <c r="J5" s="30">
        <v>34</v>
      </c>
      <c r="K5" s="30">
        <v>1</v>
      </c>
    </row>
    <row r="6" spans="1:12" x14ac:dyDescent="0.25">
      <c r="A6" s="26" t="s">
        <v>209</v>
      </c>
      <c r="B6" s="27">
        <v>20334</v>
      </c>
      <c r="C6" s="5">
        <v>66</v>
      </c>
      <c r="D6" s="5">
        <v>38</v>
      </c>
      <c r="E6" s="5">
        <v>53</v>
      </c>
      <c r="F6" s="5">
        <v>19687</v>
      </c>
      <c r="G6" s="5">
        <v>485</v>
      </c>
      <c r="H6" s="5"/>
      <c r="I6" s="5">
        <v>4</v>
      </c>
      <c r="J6" s="5">
        <v>1</v>
      </c>
      <c r="K6" s="5"/>
    </row>
    <row r="7" spans="1:12" x14ac:dyDescent="0.25">
      <c r="A7" s="51" t="s">
        <v>28</v>
      </c>
      <c r="B7" s="46">
        <v>18</v>
      </c>
      <c r="C7" s="9">
        <v>5</v>
      </c>
      <c r="D7" s="9"/>
      <c r="E7" s="9">
        <v>9</v>
      </c>
      <c r="F7" s="9"/>
      <c r="G7" s="9">
        <v>4</v>
      </c>
      <c r="H7" s="9"/>
      <c r="I7" s="9"/>
      <c r="J7" s="9"/>
      <c r="K7" s="9"/>
    </row>
    <row r="8" spans="1:12" x14ac:dyDescent="0.25">
      <c r="A8" s="51" t="s">
        <v>0</v>
      </c>
      <c r="B8" s="46">
        <v>11459</v>
      </c>
      <c r="C8" s="9">
        <v>2</v>
      </c>
      <c r="D8" s="9">
        <v>1</v>
      </c>
      <c r="E8" s="9">
        <v>1</v>
      </c>
      <c r="F8" s="9">
        <v>11148</v>
      </c>
      <c r="G8" s="9">
        <v>306</v>
      </c>
      <c r="H8" s="9"/>
      <c r="I8" s="9">
        <v>1</v>
      </c>
      <c r="J8" s="9"/>
      <c r="K8" s="9"/>
    </row>
    <row r="9" spans="1:12" x14ac:dyDescent="0.25">
      <c r="A9" s="51" t="s">
        <v>16</v>
      </c>
      <c r="B9" s="46">
        <v>779</v>
      </c>
      <c r="C9" s="9"/>
      <c r="D9" s="9">
        <v>35</v>
      </c>
      <c r="E9" s="9">
        <v>7</v>
      </c>
      <c r="F9" s="9">
        <v>736</v>
      </c>
      <c r="G9" s="9">
        <v>1</v>
      </c>
      <c r="H9" s="9"/>
      <c r="I9" s="9"/>
      <c r="J9" s="9"/>
      <c r="K9" s="9"/>
    </row>
    <row r="10" spans="1:12" x14ac:dyDescent="0.25">
      <c r="A10" s="51" t="s">
        <v>17</v>
      </c>
      <c r="B10" s="46">
        <v>1188</v>
      </c>
      <c r="C10" s="9"/>
      <c r="D10" s="9">
        <v>2</v>
      </c>
      <c r="E10" s="9">
        <v>19</v>
      </c>
      <c r="F10" s="9">
        <v>1165</v>
      </c>
      <c r="G10" s="9">
        <v>2</v>
      </c>
      <c r="H10" s="9"/>
      <c r="I10" s="9"/>
      <c r="J10" s="9"/>
      <c r="K10" s="9"/>
    </row>
    <row r="11" spans="1:12" x14ac:dyDescent="0.25">
      <c r="A11" s="51" t="s">
        <v>39</v>
      </c>
      <c r="B11" s="46">
        <v>3</v>
      </c>
      <c r="C11" s="9"/>
      <c r="D11" s="9"/>
      <c r="E11" s="9">
        <v>3</v>
      </c>
      <c r="F11" s="9"/>
      <c r="G11" s="9"/>
      <c r="H11" s="9"/>
      <c r="I11" s="9"/>
      <c r="J11" s="9"/>
      <c r="K11" s="9"/>
    </row>
    <row r="12" spans="1:12" x14ac:dyDescent="0.25">
      <c r="A12" s="51" t="s">
        <v>9</v>
      </c>
      <c r="B12" s="46">
        <v>399</v>
      </c>
      <c r="C12" s="9"/>
      <c r="D12" s="9"/>
      <c r="E12" s="9">
        <v>2</v>
      </c>
      <c r="F12" s="9">
        <v>397</v>
      </c>
      <c r="G12" s="9"/>
      <c r="H12" s="9"/>
      <c r="I12" s="9"/>
      <c r="J12" s="9"/>
      <c r="K12" s="9"/>
    </row>
    <row r="13" spans="1:12" x14ac:dyDescent="0.25">
      <c r="A13" s="51" t="s">
        <v>42</v>
      </c>
      <c r="B13" s="46">
        <v>187</v>
      </c>
      <c r="C13" s="9"/>
      <c r="D13" s="9"/>
      <c r="E13" s="9">
        <v>2</v>
      </c>
      <c r="F13" s="9">
        <v>184</v>
      </c>
      <c r="G13" s="9">
        <v>1</v>
      </c>
      <c r="H13" s="9"/>
      <c r="I13" s="9"/>
      <c r="J13" s="9"/>
      <c r="K13" s="9"/>
    </row>
    <row r="14" spans="1:12" x14ac:dyDescent="0.25">
      <c r="A14" s="51" t="s">
        <v>8</v>
      </c>
      <c r="B14" s="46">
        <v>585</v>
      </c>
      <c r="C14" s="9"/>
      <c r="D14" s="9"/>
      <c r="E14" s="9"/>
      <c r="F14" s="9">
        <v>419</v>
      </c>
      <c r="G14" s="9">
        <v>164</v>
      </c>
      <c r="H14" s="9"/>
      <c r="I14" s="9">
        <v>2</v>
      </c>
      <c r="J14" s="9"/>
      <c r="K14" s="9"/>
    </row>
    <row r="15" spans="1:12" x14ac:dyDescent="0.25">
      <c r="A15" s="51" t="s">
        <v>21</v>
      </c>
      <c r="B15" s="46">
        <v>153</v>
      </c>
      <c r="C15" s="9"/>
      <c r="D15" s="9"/>
      <c r="E15" s="9"/>
      <c r="F15" s="9">
        <v>153</v>
      </c>
      <c r="G15" s="9"/>
      <c r="H15" s="9"/>
      <c r="I15" s="9"/>
      <c r="J15" s="9"/>
      <c r="K15" s="9"/>
    </row>
    <row r="16" spans="1:12" x14ac:dyDescent="0.25">
      <c r="A16" s="51" t="s">
        <v>25</v>
      </c>
      <c r="B16" s="46">
        <v>2127</v>
      </c>
      <c r="C16" s="9">
        <v>59</v>
      </c>
      <c r="D16" s="9"/>
      <c r="E16" s="9">
        <v>1</v>
      </c>
      <c r="F16" s="9">
        <v>2063</v>
      </c>
      <c r="G16" s="9">
        <v>4</v>
      </c>
      <c r="H16" s="9"/>
      <c r="I16" s="9"/>
      <c r="J16" s="9"/>
      <c r="K16" s="9"/>
    </row>
    <row r="17" spans="1:11" x14ac:dyDescent="0.25">
      <c r="A17" s="51" t="s">
        <v>103</v>
      </c>
      <c r="B17" s="46">
        <v>2</v>
      </c>
      <c r="C17" s="9"/>
      <c r="D17" s="9"/>
      <c r="E17" s="9">
        <v>1</v>
      </c>
      <c r="F17" s="9"/>
      <c r="G17" s="9"/>
      <c r="H17" s="9"/>
      <c r="I17" s="9"/>
      <c r="J17" s="9">
        <v>1</v>
      </c>
      <c r="K17" s="9"/>
    </row>
    <row r="18" spans="1:11" x14ac:dyDescent="0.25">
      <c r="A18" s="51" t="s">
        <v>13</v>
      </c>
      <c r="B18" s="46">
        <v>1</v>
      </c>
      <c r="C18" s="9"/>
      <c r="D18" s="9"/>
      <c r="E18" s="9">
        <v>1</v>
      </c>
      <c r="F18" s="9"/>
      <c r="G18" s="9"/>
      <c r="H18" s="9"/>
      <c r="I18" s="9"/>
      <c r="J18" s="9"/>
      <c r="K18" s="9"/>
    </row>
    <row r="19" spans="1:11" x14ac:dyDescent="0.25">
      <c r="A19" s="51" t="s">
        <v>64</v>
      </c>
      <c r="B19" s="46">
        <v>1</v>
      </c>
      <c r="C19" s="9"/>
      <c r="D19" s="9"/>
      <c r="E19" s="9">
        <v>1</v>
      </c>
      <c r="F19" s="9"/>
      <c r="G19" s="9"/>
      <c r="H19" s="9"/>
      <c r="I19" s="9"/>
      <c r="J19" s="9"/>
      <c r="K19" s="9"/>
    </row>
    <row r="20" spans="1:11" x14ac:dyDescent="0.25">
      <c r="A20" s="51" t="s">
        <v>52</v>
      </c>
      <c r="B20" s="46">
        <v>1</v>
      </c>
      <c r="C20" s="9"/>
      <c r="D20" s="9"/>
      <c r="E20" s="9">
        <v>1</v>
      </c>
      <c r="F20" s="9"/>
      <c r="G20" s="9"/>
      <c r="H20" s="9"/>
      <c r="I20" s="9"/>
      <c r="J20" s="9"/>
      <c r="K20" s="9"/>
    </row>
    <row r="21" spans="1:11" x14ac:dyDescent="0.25">
      <c r="A21" s="51" t="s">
        <v>41</v>
      </c>
      <c r="B21" s="46">
        <v>1</v>
      </c>
      <c r="C21" s="9"/>
      <c r="D21" s="9"/>
      <c r="E21" s="9"/>
      <c r="F21" s="9"/>
      <c r="G21" s="9"/>
      <c r="H21" s="9"/>
      <c r="I21" s="9">
        <v>1</v>
      </c>
      <c r="J21" s="9"/>
      <c r="K21" s="9"/>
    </row>
    <row r="22" spans="1:11" x14ac:dyDescent="0.25">
      <c r="A22" s="51" t="s">
        <v>26</v>
      </c>
      <c r="B22" s="46">
        <v>3424</v>
      </c>
      <c r="C22" s="9"/>
      <c r="D22" s="9"/>
      <c r="E22" s="9"/>
      <c r="F22" s="9">
        <v>3422</v>
      </c>
      <c r="G22" s="9">
        <v>2</v>
      </c>
      <c r="H22" s="9"/>
      <c r="I22" s="9"/>
      <c r="J22" s="9"/>
      <c r="K22" s="9"/>
    </row>
    <row r="23" spans="1:11" x14ac:dyDescent="0.25">
      <c r="A23" s="51" t="s">
        <v>50</v>
      </c>
      <c r="B23" s="46">
        <v>6</v>
      </c>
      <c r="C23" s="9"/>
      <c r="D23" s="9"/>
      <c r="E23" s="9">
        <v>5</v>
      </c>
      <c r="F23" s="9"/>
      <c r="G23" s="9">
        <v>1</v>
      </c>
      <c r="H23" s="9"/>
      <c r="I23" s="9"/>
      <c r="J23" s="9"/>
      <c r="K23" s="9"/>
    </row>
    <row r="24" spans="1:11" x14ac:dyDescent="0.25">
      <c r="A24" s="14" t="s">
        <v>235</v>
      </c>
      <c r="B24" s="46">
        <v>1073</v>
      </c>
      <c r="C24" s="31"/>
      <c r="D24" s="31"/>
      <c r="E24" s="31">
        <v>2</v>
      </c>
      <c r="F24" s="31">
        <v>1071</v>
      </c>
      <c r="G24" s="31"/>
      <c r="H24" s="31"/>
      <c r="I24" s="31"/>
      <c r="J24" s="31"/>
      <c r="K24" s="31"/>
    </row>
    <row r="25" spans="1:11" x14ac:dyDescent="0.25">
      <c r="A25" s="51" t="s">
        <v>63</v>
      </c>
      <c r="B25" s="46">
        <v>892</v>
      </c>
      <c r="C25" s="9"/>
      <c r="D25" s="9"/>
      <c r="E25" s="9">
        <v>2</v>
      </c>
      <c r="F25" s="9">
        <v>890</v>
      </c>
      <c r="G25" s="9"/>
      <c r="H25" s="9"/>
      <c r="I25" s="9"/>
      <c r="J25" s="9"/>
      <c r="K25" s="9"/>
    </row>
    <row r="26" spans="1:11" x14ac:dyDescent="0.25">
      <c r="A26" s="51" t="s">
        <v>75</v>
      </c>
      <c r="B26" s="46">
        <v>3</v>
      </c>
      <c r="C26" s="9"/>
      <c r="D26" s="9"/>
      <c r="E26" s="9"/>
      <c r="F26" s="9">
        <v>3</v>
      </c>
      <c r="G26" s="9"/>
      <c r="H26" s="9"/>
      <c r="I26" s="9"/>
      <c r="J26" s="9"/>
      <c r="K26" s="9"/>
    </row>
    <row r="27" spans="1:11" x14ac:dyDescent="0.25">
      <c r="A27" s="51" t="s">
        <v>72</v>
      </c>
      <c r="B27" s="46">
        <v>178</v>
      </c>
      <c r="C27" s="9"/>
      <c r="D27" s="9"/>
      <c r="E27" s="9"/>
      <c r="F27" s="9">
        <v>178</v>
      </c>
      <c r="G27" s="9"/>
      <c r="H27" s="9"/>
      <c r="I27" s="9"/>
      <c r="J27" s="9"/>
      <c r="K27" s="9"/>
    </row>
    <row r="28" spans="1:11" x14ac:dyDescent="0.25">
      <c r="A28" s="14" t="s">
        <v>211</v>
      </c>
      <c r="B28" s="46">
        <v>157</v>
      </c>
      <c r="C28" s="31">
        <v>1</v>
      </c>
      <c r="D28" s="31"/>
      <c r="E28" s="31"/>
      <c r="F28" s="31">
        <v>154</v>
      </c>
      <c r="G28" s="31">
        <v>1</v>
      </c>
      <c r="H28" s="31"/>
      <c r="I28" s="31">
        <v>1</v>
      </c>
      <c r="J28" s="31"/>
      <c r="K28" s="31"/>
    </row>
    <row r="29" spans="1:11" x14ac:dyDescent="0.25">
      <c r="A29" s="51" t="s">
        <v>71</v>
      </c>
      <c r="B29" s="46">
        <v>22</v>
      </c>
      <c r="C29" s="9"/>
      <c r="D29" s="9"/>
      <c r="E29" s="9"/>
      <c r="F29" s="9">
        <v>21</v>
      </c>
      <c r="G29" s="9">
        <v>1</v>
      </c>
      <c r="H29" s="9"/>
      <c r="I29" s="9"/>
      <c r="J29" s="9"/>
      <c r="K29" s="9"/>
    </row>
    <row r="30" spans="1:11" x14ac:dyDescent="0.25">
      <c r="A30" s="51" t="s">
        <v>62</v>
      </c>
      <c r="B30" s="46">
        <v>23</v>
      </c>
      <c r="C30" s="9"/>
      <c r="D30" s="9"/>
      <c r="E30" s="9"/>
      <c r="F30" s="9">
        <v>23</v>
      </c>
      <c r="G30" s="9"/>
      <c r="H30" s="9"/>
      <c r="I30" s="9"/>
      <c r="J30" s="9"/>
      <c r="K30" s="9"/>
    </row>
    <row r="31" spans="1:11" x14ac:dyDescent="0.25">
      <c r="A31" s="51" t="s">
        <v>159</v>
      </c>
      <c r="B31" s="46">
        <v>1</v>
      </c>
      <c r="C31" s="9">
        <v>1</v>
      </c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51" t="s">
        <v>34</v>
      </c>
      <c r="B32" s="46">
        <v>30</v>
      </c>
      <c r="C32" s="9"/>
      <c r="D32" s="9"/>
      <c r="E32" s="9"/>
      <c r="F32" s="9">
        <v>30</v>
      </c>
      <c r="G32" s="9"/>
      <c r="H32" s="9"/>
      <c r="I32" s="9"/>
      <c r="J32" s="9"/>
      <c r="K32" s="9"/>
    </row>
    <row r="33" spans="1:11" x14ac:dyDescent="0.25">
      <c r="A33" s="51" t="s">
        <v>68</v>
      </c>
      <c r="B33" s="46">
        <v>80</v>
      </c>
      <c r="C33" s="9"/>
      <c r="D33" s="9"/>
      <c r="E33" s="9"/>
      <c r="F33" s="9">
        <v>80</v>
      </c>
      <c r="G33" s="9"/>
      <c r="H33" s="9"/>
      <c r="I33" s="9"/>
      <c r="J33" s="9"/>
      <c r="K33" s="9"/>
    </row>
    <row r="34" spans="1:11" x14ac:dyDescent="0.25">
      <c r="A34" s="51" t="s">
        <v>137</v>
      </c>
      <c r="B34" s="46">
        <v>1</v>
      </c>
      <c r="C34" s="9"/>
      <c r="D34" s="9"/>
      <c r="E34" s="9"/>
      <c r="F34" s="9"/>
      <c r="G34" s="9"/>
      <c r="H34" s="9"/>
      <c r="I34" s="9">
        <v>1</v>
      </c>
      <c r="J34" s="9"/>
      <c r="K34" s="9"/>
    </row>
    <row r="35" spans="1:11" x14ac:dyDescent="0.25">
      <c r="A35" s="14" t="s">
        <v>212</v>
      </c>
      <c r="B35" s="46">
        <v>469</v>
      </c>
      <c r="C35" s="31">
        <v>7</v>
      </c>
      <c r="D35" s="31"/>
      <c r="E35" s="31">
        <v>17</v>
      </c>
      <c r="F35" s="31">
        <v>440</v>
      </c>
      <c r="G35" s="31"/>
      <c r="H35" s="31"/>
      <c r="I35" s="31">
        <v>1</v>
      </c>
      <c r="J35" s="31">
        <v>3</v>
      </c>
      <c r="K35" s="31">
        <v>1</v>
      </c>
    </row>
    <row r="36" spans="1:11" x14ac:dyDescent="0.25">
      <c r="A36" s="51" t="s">
        <v>132</v>
      </c>
      <c r="B36" s="46">
        <v>4</v>
      </c>
      <c r="C36" s="9">
        <v>4</v>
      </c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51" t="s">
        <v>30</v>
      </c>
      <c r="B37" s="46">
        <v>330</v>
      </c>
      <c r="C37" s="9"/>
      <c r="D37" s="9"/>
      <c r="E37" s="9"/>
      <c r="F37" s="9">
        <v>330</v>
      </c>
      <c r="G37" s="9"/>
      <c r="H37" s="9"/>
      <c r="I37" s="9"/>
      <c r="J37" s="9"/>
      <c r="K37" s="9"/>
    </row>
    <row r="38" spans="1:11" x14ac:dyDescent="0.25">
      <c r="A38" s="51" t="s">
        <v>165</v>
      </c>
      <c r="B38" s="46">
        <v>11</v>
      </c>
      <c r="C38" s="9"/>
      <c r="D38" s="9"/>
      <c r="E38" s="9">
        <v>8</v>
      </c>
      <c r="F38" s="9"/>
      <c r="G38" s="9"/>
      <c r="H38" s="9"/>
      <c r="I38" s="9"/>
      <c r="J38" s="9">
        <v>3</v>
      </c>
      <c r="K38" s="9"/>
    </row>
    <row r="39" spans="1:11" x14ac:dyDescent="0.25">
      <c r="A39" s="51" t="s">
        <v>60</v>
      </c>
      <c r="B39" s="46">
        <v>97</v>
      </c>
      <c r="C39" s="9"/>
      <c r="D39" s="9"/>
      <c r="E39" s="9">
        <v>5</v>
      </c>
      <c r="F39" s="9">
        <v>92</v>
      </c>
      <c r="G39" s="9"/>
      <c r="H39" s="9"/>
      <c r="I39" s="9"/>
      <c r="J39" s="9"/>
      <c r="K39" s="9"/>
    </row>
    <row r="40" spans="1:11" x14ac:dyDescent="0.25">
      <c r="A40" s="51" t="s">
        <v>138</v>
      </c>
      <c r="B40" s="46">
        <v>6</v>
      </c>
      <c r="C40" s="9">
        <v>3</v>
      </c>
      <c r="D40" s="9"/>
      <c r="E40" s="9">
        <v>3</v>
      </c>
      <c r="F40" s="9"/>
      <c r="G40" s="9"/>
      <c r="H40" s="9"/>
      <c r="I40" s="9"/>
      <c r="J40" s="9"/>
      <c r="K40" s="9"/>
    </row>
    <row r="41" spans="1:11" x14ac:dyDescent="0.25">
      <c r="A41" s="51" t="s">
        <v>49</v>
      </c>
      <c r="B41" s="46">
        <v>11</v>
      </c>
      <c r="C41" s="9"/>
      <c r="D41" s="9"/>
      <c r="E41" s="9">
        <v>1</v>
      </c>
      <c r="F41" s="9">
        <v>8</v>
      </c>
      <c r="G41" s="9"/>
      <c r="H41" s="9"/>
      <c r="I41" s="9">
        <v>1</v>
      </c>
      <c r="J41" s="9"/>
      <c r="K41" s="9">
        <v>1</v>
      </c>
    </row>
    <row r="42" spans="1:11" x14ac:dyDescent="0.25">
      <c r="A42" s="51" t="s">
        <v>128</v>
      </c>
      <c r="B42" s="46">
        <v>10</v>
      </c>
      <c r="C42" s="9"/>
      <c r="D42" s="9"/>
      <c r="E42" s="9"/>
      <c r="F42" s="9">
        <v>10</v>
      </c>
      <c r="G42" s="9"/>
      <c r="H42" s="9"/>
      <c r="I42" s="9"/>
      <c r="J42" s="9"/>
      <c r="K42" s="9"/>
    </row>
    <row r="43" spans="1:11" x14ac:dyDescent="0.25">
      <c r="A43" s="14" t="s">
        <v>213</v>
      </c>
      <c r="B43" s="46">
        <v>1273</v>
      </c>
      <c r="C43" s="31">
        <v>40</v>
      </c>
      <c r="D43" s="31"/>
      <c r="E43" s="31">
        <v>19</v>
      </c>
      <c r="F43" s="31">
        <v>1213</v>
      </c>
      <c r="G43" s="31"/>
      <c r="H43" s="31"/>
      <c r="I43" s="31">
        <v>1</v>
      </c>
      <c r="J43" s="31"/>
      <c r="K43" s="31"/>
    </row>
    <row r="44" spans="1:11" x14ac:dyDescent="0.25">
      <c r="A44" s="51" t="s">
        <v>109</v>
      </c>
      <c r="B44" s="46">
        <v>9</v>
      </c>
      <c r="C44" s="9">
        <v>6</v>
      </c>
      <c r="D44" s="9"/>
      <c r="E44" s="9">
        <v>3</v>
      </c>
      <c r="F44" s="9"/>
      <c r="G44" s="9"/>
      <c r="H44" s="9"/>
      <c r="I44" s="9"/>
      <c r="J44" s="9"/>
      <c r="K44" s="9"/>
    </row>
    <row r="45" spans="1:11" x14ac:dyDescent="0.25">
      <c r="A45" s="51" t="s">
        <v>101</v>
      </c>
      <c r="B45" s="46">
        <v>10</v>
      </c>
      <c r="C45" s="9">
        <v>9</v>
      </c>
      <c r="D45" s="9"/>
      <c r="E45" s="9">
        <v>1</v>
      </c>
      <c r="F45" s="9"/>
      <c r="G45" s="9"/>
      <c r="H45" s="9"/>
      <c r="I45" s="9"/>
      <c r="J45" s="9"/>
      <c r="K45" s="9"/>
    </row>
    <row r="46" spans="1:11" x14ac:dyDescent="0.25">
      <c r="A46" s="51" t="s">
        <v>31</v>
      </c>
      <c r="B46" s="46">
        <v>31</v>
      </c>
      <c r="C46" s="9">
        <v>25</v>
      </c>
      <c r="D46" s="9"/>
      <c r="E46" s="9">
        <v>5</v>
      </c>
      <c r="F46" s="9"/>
      <c r="G46" s="9"/>
      <c r="H46" s="9"/>
      <c r="I46" s="9">
        <v>1</v>
      </c>
      <c r="J46" s="9"/>
      <c r="K46" s="9"/>
    </row>
    <row r="47" spans="1:11" x14ac:dyDescent="0.25">
      <c r="A47" s="51" t="s">
        <v>66</v>
      </c>
      <c r="B47" s="46">
        <v>98</v>
      </c>
      <c r="C47" s="9"/>
      <c r="D47" s="9"/>
      <c r="E47" s="9"/>
      <c r="F47" s="9">
        <v>98</v>
      </c>
      <c r="G47" s="9"/>
      <c r="H47" s="9"/>
      <c r="I47" s="9"/>
      <c r="J47" s="9"/>
      <c r="K47" s="9"/>
    </row>
    <row r="48" spans="1:11" x14ac:dyDescent="0.25">
      <c r="A48" s="51" t="s">
        <v>85</v>
      </c>
      <c r="B48" s="46">
        <v>3</v>
      </c>
      <c r="C48" s="9"/>
      <c r="D48" s="9"/>
      <c r="E48" s="9">
        <v>3</v>
      </c>
      <c r="F48" s="9"/>
      <c r="G48" s="9"/>
      <c r="H48" s="9"/>
      <c r="I48" s="9"/>
      <c r="J48" s="9"/>
      <c r="K48" s="9"/>
    </row>
    <row r="49" spans="1:11" x14ac:dyDescent="0.25">
      <c r="A49" s="51" t="s">
        <v>32</v>
      </c>
      <c r="B49" s="46">
        <v>1122</v>
      </c>
      <c r="C49" s="9"/>
      <c r="D49" s="9"/>
      <c r="E49" s="9">
        <v>7</v>
      </c>
      <c r="F49" s="9">
        <v>1115</v>
      </c>
      <c r="G49" s="9"/>
      <c r="H49" s="9"/>
      <c r="I49" s="9"/>
      <c r="J49" s="9"/>
      <c r="K49" s="9"/>
    </row>
    <row r="50" spans="1:11" x14ac:dyDescent="0.25">
      <c r="A50" s="14" t="s">
        <v>214</v>
      </c>
      <c r="B50" s="46">
        <v>91</v>
      </c>
      <c r="C50" s="31">
        <v>4</v>
      </c>
      <c r="D50" s="31"/>
      <c r="E50" s="31">
        <v>2</v>
      </c>
      <c r="F50" s="31">
        <v>63</v>
      </c>
      <c r="G50" s="31"/>
      <c r="H50" s="31"/>
      <c r="I50" s="31"/>
      <c r="J50" s="31">
        <v>22</v>
      </c>
      <c r="K50" s="31"/>
    </row>
    <row r="51" spans="1:11" x14ac:dyDescent="0.25">
      <c r="A51" s="51" t="s">
        <v>120</v>
      </c>
      <c r="B51" s="46">
        <v>18</v>
      </c>
      <c r="C51" s="9"/>
      <c r="D51" s="9"/>
      <c r="E51" s="9">
        <v>1</v>
      </c>
      <c r="F51" s="9"/>
      <c r="G51" s="9"/>
      <c r="H51" s="9"/>
      <c r="I51" s="9"/>
      <c r="J51" s="9">
        <v>17</v>
      </c>
      <c r="K51" s="9"/>
    </row>
    <row r="52" spans="1:11" x14ac:dyDescent="0.25">
      <c r="A52" s="51" t="s">
        <v>111</v>
      </c>
      <c r="B52" s="46">
        <v>38</v>
      </c>
      <c r="C52" s="9"/>
      <c r="D52" s="9"/>
      <c r="E52" s="9"/>
      <c r="F52" s="9">
        <v>38</v>
      </c>
      <c r="G52" s="9"/>
      <c r="H52" s="9"/>
      <c r="I52" s="9"/>
      <c r="J52" s="9"/>
      <c r="K52" s="9"/>
    </row>
    <row r="53" spans="1:11" x14ac:dyDescent="0.25">
      <c r="A53" s="51" t="s">
        <v>79</v>
      </c>
      <c r="B53" s="46">
        <v>26</v>
      </c>
      <c r="C53" s="9"/>
      <c r="D53" s="9"/>
      <c r="E53" s="9"/>
      <c r="F53" s="9">
        <v>25</v>
      </c>
      <c r="G53" s="9"/>
      <c r="H53" s="9"/>
      <c r="I53" s="9"/>
      <c r="J53" s="9">
        <v>1</v>
      </c>
      <c r="K53" s="9"/>
    </row>
    <row r="54" spans="1:11" x14ac:dyDescent="0.25">
      <c r="A54" s="51" t="s">
        <v>110</v>
      </c>
      <c r="B54" s="46">
        <v>4</v>
      </c>
      <c r="C54" s="9"/>
      <c r="D54" s="9"/>
      <c r="E54" s="9"/>
      <c r="F54" s="9"/>
      <c r="G54" s="9"/>
      <c r="H54" s="9"/>
      <c r="I54" s="9"/>
      <c r="J54" s="9">
        <v>4</v>
      </c>
      <c r="K54" s="9"/>
    </row>
    <row r="55" spans="1:11" x14ac:dyDescent="0.25">
      <c r="A55" s="51" t="s">
        <v>117</v>
      </c>
      <c r="B55" s="46">
        <v>5</v>
      </c>
      <c r="C55" s="9">
        <v>4</v>
      </c>
      <c r="D55" s="9"/>
      <c r="E55" s="9">
        <v>1</v>
      </c>
      <c r="F55" s="9"/>
      <c r="G55" s="9"/>
      <c r="H55" s="9"/>
      <c r="I55" s="9"/>
      <c r="J55" s="9"/>
      <c r="K55" s="9"/>
    </row>
    <row r="56" spans="1:11" x14ac:dyDescent="0.25">
      <c r="A56" s="14" t="s">
        <v>237</v>
      </c>
      <c r="B56" s="15">
        <v>422</v>
      </c>
      <c r="C56" s="28"/>
      <c r="D56" s="28"/>
      <c r="E56" s="28">
        <v>1</v>
      </c>
      <c r="F56" s="28">
        <v>421</v>
      </c>
      <c r="G56" s="28"/>
      <c r="H56" s="28"/>
      <c r="I56" s="28"/>
      <c r="J56" s="28"/>
      <c r="K56" s="28"/>
    </row>
    <row r="57" spans="1:11" x14ac:dyDescent="0.25">
      <c r="A57" s="51" t="s">
        <v>36</v>
      </c>
      <c r="B57" s="46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51" t="s">
        <v>43</v>
      </c>
      <c r="B58" s="46">
        <v>2</v>
      </c>
      <c r="C58" s="9"/>
      <c r="D58" s="9"/>
      <c r="E58" s="9"/>
      <c r="F58" s="9">
        <v>2</v>
      </c>
      <c r="G58" s="9"/>
      <c r="H58" s="9"/>
      <c r="I58" s="9"/>
      <c r="J58" s="9"/>
      <c r="K58" s="9"/>
    </row>
    <row r="59" spans="1:11" x14ac:dyDescent="0.25">
      <c r="A59" s="51" t="s">
        <v>69</v>
      </c>
      <c r="B59" s="46">
        <v>1</v>
      </c>
      <c r="C59" s="9"/>
      <c r="D59" s="9"/>
      <c r="E59" s="9">
        <v>1</v>
      </c>
      <c r="F59" s="9"/>
      <c r="G59" s="9"/>
      <c r="H59" s="9"/>
      <c r="I59" s="9"/>
      <c r="J59" s="9"/>
      <c r="K59" s="9"/>
    </row>
    <row r="60" spans="1:11" x14ac:dyDescent="0.25">
      <c r="A60" s="51" t="s">
        <v>36</v>
      </c>
      <c r="B60" s="46">
        <v>1</v>
      </c>
      <c r="C60" s="9"/>
      <c r="D60" s="9"/>
      <c r="E60" s="9"/>
      <c r="F60" s="9">
        <v>1</v>
      </c>
      <c r="G60" s="9"/>
      <c r="H60" s="9"/>
      <c r="I60" s="9"/>
      <c r="J60" s="9"/>
      <c r="K60" s="9"/>
    </row>
    <row r="61" spans="1:11" x14ac:dyDescent="0.25">
      <c r="A61" s="51" t="s">
        <v>37</v>
      </c>
      <c r="B61" s="46">
        <v>399</v>
      </c>
      <c r="C61" s="9"/>
      <c r="D61" s="9"/>
      <c r="E61" s="9"/>
      <c r="F61" s="9">
        <v>399</v>
      </c>
      <c r="G61" s="9"/>
      <c r="H61" s="9"/>
      <c r="I61" s="9"/>
      <c r="J61" s="9"/>
      <c r="K61" s="9"/>
    </row>
    <row r="62" spans="1:11" x14ac:dyDescent="0.25">
      <c r="A62" s="51" t="s">
        <v>51</v>
      </c>
      <c r="B62" s="46">
        <v>19</v>
      </c>
      <c r="C62" s="9"/>
      <c r="D62" s="9"/>
      <c r="E62" s="9"/>
      <c r="F62" s="9">
        <v>19</v>
      </c>
      <c r="G62" s="9"/>
      <c r="H62" s="9"/>
      <c r="I62" s="9"/>
      <c r="J62" s="9"/>
      <c r="K62" s="9"/>
    </row>
    <row r="63" spans="1:11" x14ac:dyDescent="0.25">
      <c r="A63" s="14" t="s">
        <v>246</v>
      </c>
      <c r="B63" s="46">
        <v>74</v>
      </c>
      <c r="C63" s="31">
        <v>35</v>
      </c>
      <c r="D63" s="31"/>
      <c r="E63" s="31">
        <v>29</v>
      </c>
      <c r="F63" s="31"/>
      <c r="G63" s="31">
        <v>1</v>
      </c>
      <c r="H63" s="31"/>
      <c r="I63" s="31">
        <v>1</v>
      </c>
      <c r="J63" s="31">
        <v>8</v>
      </c>
      <c r="K63" s="31"/>
    </row>
    <row r="64" spans="1:11" x14ac:dyDescent="0.25">
      <c r="A64" s="51" t="s">
        <v>134</v>
      </c>
      <c r="B64" s="46">
        <v>20</v>
      </c>
      <c r="C64" s="9">
        <v>12</v>
      </c>
      <c r="D64" s="9"/>
      <c r="E64" s="9">
        <v>7</v>
      </c>
      <c r="F64" s="9"/>
      <c r="G64" s="9">
        <v>1</v>
      </c>
      <c r="H64" s="9"/>
      <c r="I64" s="9"/>
      <c r="J64" s="9"/>
      <c r="K64" s="9"/>
    </row>
    <row r="65" spans="1:11" x14ac:dyDescent="0.25">
      <c r="A65" s="51" t="s">
        <v>99</v>
      </c>
      <c r="B65" s="46">
        <v>24</v>
      </c>
      <c r="C65" s="9">
        <v>23</v>
      </c>
      <c r="D65" s="9"/>
      <c r="E65" s="9"/>
      <c r="F65" s="9"/>
      <c r="G65" s="9"/>
      <c r="H65" s="9"/>
      <c r="I65" s="9">
        <v>1</v>
      </c>
      <c r="J65" s="9"/>
      <c r="K65" s="9"/>
    </row>
    <row r="66" spans="1:11" x14ac:dyDescent="0.25">
      <c r="A66" s="51" t="s">
        <v>102</v>
      </c>
      <c r="B66" s="46">
        <v>16</v>
      </c>
      <c r="C66" s="9"/>
      <c r="D66" s="9"/>
      <c r="E66" s="9">
        <v>14</v>
      </c>
      <c r="F66" s="9"/>
      <c r="G66" s="9"/>
      <c r="H66" s="9"/>
      <c r="I66" s="9"/>
      <c r="J66" s="9">
        <v>2</v>
      </c>
      <c r="K66" s="9"/>
    </row>
    <row r="67" spans="1:11" x14ac:dyDescent="0.25">
      <c r="A67" s="51" t="s">
        <v>157</v>
      </c>
      <c r="B67" s="46">
        <v>14</v>
      </c>
      <c r="C67" s="9"/>
      <c r="D67" s="9"/>
      <c r="E67" s="9">
        <v>8</v>
      </c>
      <c r="F67" s="9"/>
      <c r="G67" s="9"/>
      <c r="H67" s="9"/>
      <c r="I67" s="9"/>
      <c r="J67" s="9">
        <v>6</v>
      </c>
      <c r="K67" s="9"/>
    </row>
    <row r="68" spans="1:11" x14ac:dyDescent="0.25">
      <c r="A68" s="18" t="s">
        <v>179</v>
      </c>
      <c r="B68" s="54">
        <v>1</v>
      </c>
      <c r="C68" s="32"/>
      <c r="D68" s="32"/>
      <c r="E68" s="32"/>
      <c r="F68" s="32"/>
      <c r="G68" s="32"/>
      <c r="H68" s="32">
        <v>1</v>
      </c>
      <c r="I68" s="32"/>
      <c r="J68" s="32"/>
      <c r="K68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zoomScale="80" zoomScaleNormal="80" workbookViewId="0">
      <selection activeCell="C22" sqref="C22"/>
    </sheetView>
  </sheetViews>
  <sheetFormatPr baseColWidth="10" defaultRowHeight="15" x14ac:dyDescent="0.25"/>
  <cols>
    <col min="1" max="1" width="23.5703125" customWidth="1"/>
    <col min="2" max="2" width="13.85546875" customWidth="1"/>
    <col min="3" max="11" width="12.7109375" customWidth="1"/>
  </cols>
  <sheetData>
    <row r="2" spans="1:11" x14ac:dyDescent="0.25">
      <c r="A2" s="22" t="s">
        <v>247</v>
      </c>
      <c r="B2" s="22"/>
    </row>
    <row r="3" spans="1:11" s="1" customFormat="1" ht="12.75" x14ac:dyDescent="0.2"/>
    <row r="4" spans="1:11" s="1" customFormat="1" ht="12.75" x14ac:dyDescent="0.2">
      <c r="A4" s="36" t="s">
        <v>248</v>
      </c>
      <c r="B4" s="36" t="s">
        <v>194</v>
      </c>
      <c r="C4" s="36" t="s">
        <v>249</v>
      </c>
      <c r="D4" s="36" t="s">
        <v>250</v>
      </c>
      <c r="E4" s="36" t="s">
        <v>251</v>
      </c>
      <c r="F4" s="36" t="s">
        <v>252</v>
      </c>
      <c r="G4" s="36" t="s">
        <v>253</v>
      </c>
      <c r="H4" s="36" t="s">
        <v>254</v>
      </c>
      <c r="I4" s="36" t="s">
        <v>255</v>
      </c>
      <c r="J4" s="36" t="s">
        <v>256</v>
      </c>
      <c r="K4" s="36" t="s">
        <v>257</v>
      </c>
    </row>
    <row r="5" spans="1:11" s="1" customFormat="1" ht="12.75" x14ac:dyDescent="0.2">
      <c r="A5" s="29" t="s">
        <v>196</v>
      </c>
      <c r="B5" s="30">
        <v>23894</v>
      </c>
      <c r="C5" s="30">
        <v>168</v>
      </c>
      <c r="D5" s="30">
        <v>238</v>
      </c>
      <c r="E5" s="30">
        <v>732</v>
      </c>
      <c r="F5" s="30">
        <v>3641</v>
      </c>
      <c r="G5" s="30">
        <v>10081</v>
      </c>
      <c r="H5" s="30">
        <v>7308</v>
      </c>
      <c r="I5" s="30">
        <v>1556</v>
      </c>
      <c r="J5" s="30">
        <v>157</v>
      </c>
      <c r="K5" s="30">
        <v>13</v>
      </c>
    </row>
    <row r="6" spans="1:11" s="1" customFormat="1" ht="12.75" x14ac:dyDescent="0.2">
      <c r="A6" s="4" t="s">
        <v>209</v>
      </c>
      <c r="B6" s="5">
        <v>20333</v>
      </c>
      <c r="C6" s="12">
        <v>165</v>
      </c>
      <c r="D6" s="12">
        <v>230</v>
      </c>
      <c r="E6" s="12">
        <v>662</v>
      </c>
      <c r="F6" s="12">
        <v>3173</v>
      </c>
      <c r="G6" s="12">
        <v>8649</v>
      </c>
      <c r="H6" s="12">
        <v>6064</v>
      </c>
      <c r="I6" s="12">
        <v>1261</v>
      </c>
      <c r="J6" s="12">
        <v>120</v>
      </c>
      <c r="K6" s="12">
        <v>9</v>
      </c>
    </row>
    <row r="7" spans="1:11" s="1" customFormat="1" ht="12.75" x14ac:dyDescent="0.2">
      <c r="A7" s="51" t="s">
        <v>28</v>
      </c>
      <c r="B7" s="46">
        <v>18</v>
      </c>
      <c r="C7" s="9">
        <v>0</v>
      </c>
      <c r="D7" s="9">
        <v>0</v>
      </c>
      <c r="E7" s="9">
        <v>0</v>
      </c>
      <c r="F7" s="9">
        <v>3</v>
      </c>
      <c r="G7" s="9">
        <v>6</v>
      </c>
      <c r="H7" s="9">
        <v>7</v>
      </c>
      <c r="I7" s="9">
        <v>2</v>
      </c>
      <c r="J7" s="9">
        <v>0</v>
      </c>
      <c r="K7" s="9">
        <v>0</v>
      </c>
    </row>
    <row r="8" spans="1:11" s="1" customFormat="1" ht="12.75" x14ac:dyDescent="0.2">
      <c r="A8" s="51" t="s">
        <v>0</v>
      </c>
      <c r="B8" s="46">
        <v>11458</v>
      </c>
      <c r="C8" s="9">
        <v>162</v>
      </c>
      <c r="D8" s="9">
        <v>216</v>
      </c>
      <c r="E8" s="9">
        <v>529</v>
      </c>
      <c r="F8" s="9">
        <v>1948</v>
      </c>
      <c r="G8" s="9">
        <v>4654</v>
      </c>
      <c r="H8" s="9">
        <v>3181</v>
      </c>
      <c r="I8" s="9">
        <v>701</v>
      </c>
      <c r="J8" s="9">
        <v>60</v>
      </c>
      <c r="K8" s="9">
        <v>7</v>
      </c>
    </row>
    <row r="9" spans="1:11" s="1" customFormat="1" ht="12.75" x14ac:dyDescent="0.2">
      <c r="A9" s="51" t="s">
        <v>16</v>
      </c>
      <c r="B9" s="46">
        <v>779</v>
      </c>
      <c r="C9" s="9">
        <v>0</v>
      </c>
      <c r="D9" s="9">
        <v>1</v>
      </c>
      <c r="E9" s="9">
        <v>13</v>
      </c>
      <c r="F9" s="9">
        <v>125</v>
      </c>
      <c r="G9" s="9">
        <v>362</v>
      </c>
      <c r="H9" s="9">
        <v>241</v>
      </c>
      <c r="I9" s="9">
        <v>33</v>
      </c>
      <c r="J9" s="9">
        <v>4</v>
      </c>
      <c r="K9" s="9">
        <v>0</v>
      </c>
    </row>
    <row r="10" spans="1:11" s="1" customFormat="1" ht="12.75" x14ac:dyDescent="0.2">
      <c r="A10" s="51" t="s">
        <v>17</v>
      </c>
      <c r="B10" s="46">
        <v>1188</v>
      </c>
      <c r="C10" s="9">
        <v>1</v>
      </c>
      <c r="D10" s="9">
        <v>2</v>
      </c>
      <c r="E10" s="9">
        <v>14</v>
      </c>
      <c r="F10" s="9">
        <v>141</v>
      </c>
      <c r="G10" s="9">
        <v>572</v>
      </c>
      <c r="H10" s="9">
        <v>396</v>
      </c>
      <c r="I10" s="9">
        <v>59</v>
      </c>
      <c r="J10" s="9">
        <v>3</v>
      </c>
      <c r="K10" s="9">
        <v>0</v>
      </c>
    </row>
    <row r="11" spans="1:11" s="1" customFormat="1" ht="12.75" x14ac:dyDescent="0.2">
      <c r="A11" s="51" t="s">
        <v>39</v>
      </c>
      <c r="B11" s="46">
        <v>3</v>
      </c>
      <c r="C11" s="9">
        <v>0</v>
      </c>
      <c r="D11" s="9">
        <v>0</v>
      </c>
      <c r="E11" s="9">
        <v>0</v>
      </c>
      <c r="F11" s="9">
        <v>2</v>
      </c>
      <c r="G11" s="9">
        <v>1</v>
      </c>
      <c r="H11" s="9">
        <v>0</v>
      </c>
      <c r="I11" s="9">
        <v>0</v>
      </c>
      <c r="J11" s="9">
        <v>0</v>
      </c>
      <c r="K11" s="9">
        <v>0</v>
      </c>
    </row>
    <row r="12" spans="1:11" s="1" customFormat="1" ht="12.75" x14ac:dyDescent="0.2">
      <c r="A12" s="51" t="s">
        <v>9</v>
      </c>
      <c r="B12" s="46">
        <v>399</v>
      </c>
      <c r="C12" s="9">
        <v>0</v>
      </c>
      <c r="D12" s="9">
        <v>0</v>
      </c>
      <c r="E12" s="9">
        <v>1</v>
      </c>
      <c r="F12" s="9">
        <v>41</v>
      </c>
      <c r="G12" s="9">
        <v>215</v>
      </c>
      <c r="H12" s="9">
        <v>125</v>
      </c>
      <c r="I12" s="9">
        <v>16</v>
      </c>
      <c r="J12" s="9">
        <v>1</v>
      </c>
      <c r="K12" s="9">
        <v>0</v>
      </c>
    </row>
    <row r="13" spans="1:11" s="1" customFormat="1" ht="12.75" x14ac:dyDescent="0.2">
      <c r="A13" s="51" t="s">
        <v>42</v>
      </c>
      <c r="B13" s="46">
        <v>187</v>
      </c>
      <c r="C13" s="9">
        <v>1</v>
      </c>
      <c r="D13" s="9">
        <v>2</v>
      </c>
      <c r="E13" s="9">
        <v>4</v>
      </c>
      <c r="F13" s="9">
        <v>16</v>
      </c>
      <c r="G13" s="9">
        <v>73</v>
      </c>
      <c r="H13" s="9">
        <v>78</v>
      </c>
      <c r="I13" s="9">
        <v>11</v>
      </c>
      <c r="J13" s="9">
        <v>2</v>
      </c>
      <c r="K13" s="9">
        <v>0</v>
      </c>
    </row>
    <row r="14" spans="1:11" s="1" customFormat="1" ht="12.75" x14ac:dyDescent="0.2">
      <c r="A14" s="51" t="s">
        <v>8</v>
      </c>
      <c r="B14" s="46">
        <v>585</v>
      </c>
      <c r="C14" s="9">
        <v>0</v>
      </c>
      <c r="D14" s="9">
        <v>0</v>
      </c>
      <c r="E14" s="9">
        <v>3</v>
      </c>
      <c r="F14" s="9">
        <v>91</v>
      </c>
      <c r="G14" s="9">
        <v>296</v>
      </c>
      <c r="H14" s="9">
        <v>166</v>
      </c>
      <c r="I14" s="9">
        <v>26</v>
      </c>
      <c r="J14" s="9">
        <v>3</v>
      </c>
      <c r="K14" s="9">
        <v>0</v>
      </c>
    </row>
    <row r="15" spans="1:11" s="1" customFormat="1" ht="12.75" x14ac:dyDescent="0.2">
      <c r="A15" s="51" t="s">
        <v>21</v>
      </c>
      <c r="B15" s="46">
        <v>153</v>
      </c>
      <c r="C15" s="9">
        <v>0</v>
      </c>
      <c r="D15" s="9">
        <v>0</v>
      </c>
      <c r="E15" s="9">
        <v>0</v>
      </c>
      <c r="F15" s="9">
        <v>22</v>
      </c>
      <c r="G15" s="9">
        <v>77</v>
      </c>
      <c r="H15" s="9">
        <v>44</v>
      </c>
      <c r="I15" s="9">
        <v>8</v>
      </c>
      <c r="J15" s="9">
        <v>2</v>
      </c>
      <c r="K15" s="9">
        <v>0</v>
      </c>
    </row>
    <row r="16" spans="1:11" s="1" customFormat="1" ht="12.75" x14ac:dyDescent="0.2">
      <c r="A16" s="51" t="s">
        <v>25</v>
      </c>
      <c r="B16" s="46">
        <v>2127</v>
      </c>
      <c r="C16" s="9">
        <v>0</v>
      </c>
      <c r="D16" s="9">
        <v>1</v>
      </c>
      <c r="E16" s="9">
        <v>13</v>
      </c>
      <c r="F16" s="9">
        <v>234</v>
      </c>
      <c r="G16" s="9">
        <v>949</v>
      </c>
      <c r="H16" s="9">
        <v>739</v>
      </c>
      <c r="I16" s="9">
        <v>174</v>
      </c>
      <c r="J16" s="9">
        <v>16</v>
      </c>
      <c r="K16" s="9">
        <v>1</v>
      </c>
    </row>
    <row r="17" spans="1:11" s="1" customFormat="1" ht="12.75" x14ac:dyDescent="0.2">
      <c r="A17" s="51" t="s">
        <v>103</v>
      </c>
      <c r="B17" s="46">
        <v>2</v>
      </c>
      <c r="C17" s="9">
        <v>0</v>
      </c>
      <c r="D17" s="9">
        <v>0</v>
      </c>
      <c r="E17" s="9">
        <v>0</v>
      </c>
      <c r="F17" s="9">
        <v>0</v>
      </c>
      <c r="G17" s="9">
        <v>1</v>
      </c>
      <c r="H17" s="9">
        <v>1</v>
      </c>
      <c r="I17" s="9">
        <v>0</v>
      </c>
      <c r="J17" s="9">
        <v>0</v>
      </c>
      <c r="K17" s="9">
        <v>0</v>
      </c>
    </row>
    <row r="18" spans="1:11" s="1" customFormat="1" ht="12.75" x14ac:dyDescent="0.2">
      <c r="A18" s="51" t="s">
        <v>13</v>
      </c>
      <c r="B18" s="46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s="1" customFormat="1" ht="12.75" x14ac:dyDescent="0.2">
      <c r="A19" s="51" t="s">
        <v>64</v>
      </c>
      <c r="B19" s="46">
        <v>1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s="1" customFormat="1" ht="12.75" x14ac:dyDescent="0.2">
      <c r="A20" s="51" t="s">
        <v>52</v>
      </c>
      <c r="B20" s="46">
        <v>1</v>
      </c>
      <c r="C20" s="9">
        <v>0</v>
      </c>
      <c r="D20" s="9">
        <v>0</v>
      </c>
      <c r="E20" s="9">
        <v>0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</row>
    <row r="21" spans="1:11" s="1" customFormat="1" ht="12.75" x14ac:dyDescent="0.2">
      <c r="A21" s="51" t="s">
        <v>41</v>
      </c>
      <c r="B21" s="46">
        <v>1</v>
      </c>
      <c r="C21" s="9">
        <v>0</v>
      </c>
      <c r="D21" s="9">
        <v>0</v>
      </c>
      <c r="E21" s="9">
        <v>0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</row>
    <row r="22" spans="1:11" s="1" customFormat="1" ht="12.75" x14ac:dyDescent="0.2">
      <c r="A22" s="51" t="s">
        <v>26</v>
      </c>
      <c r="B22" s="46">
        <v>3424</v>
      </c>
      <c r="C22" s="9">
        <v>1</v>
      </c>
      <c r="D22" s="9">
        <v>8</v>
      </c>
      <c r="E22" s="9">
        <v>85</v>
      </c>
      <c r="F22" s="9">
        <v>548</v>
      </c>
      <c r="G22" s="9">
        <v>1440</v>
      </c>
      <c r="H22" s="9">
        <v>1081</v>
      </c>
      <c r="I22" s="9">
        <v>231</v>
      </c>
      <c r="J22" s="9">
        <v>29</v>
      </c>
      <c r="K22" s="9">
        <v>1</v>
      </c>
    </row>
    <row r="23" spans="1:11" s="1" customFormat="1" ht="12.75" x14ac:dyDescent="0.2">
      <c r="A23" s="51" t="s">
        <v>50</v>
      </c>
      <c r="B23" s="46">
        <v>6</v>
      </c>
      <c r="C23" s="9">
        <v>0</v>
      </c>
      <c r="D23" s="9">
        <v>0</v>
      </c>
      <c r="E23" s="9">
        <v>0</v>
      </c>
      <c r="F23" s="9">
        <v>0</v>
      </c>
      <c r="G23" s="9">
        <v>1</v>
      </c>
      <c r="H23" s="9">
        <v>5</v>
      </c>
      <c r="I23" s="9">
        <v>0</v>
      </c>
      <c r="J23" s="9">
        <v>0</v>
      </c>
      <c r="K23" s="9">
        <v>0</v>
      </c>
    </row>
    <row r="24" spans="1:11" s="1" customFormat="1" ht="12.75" x14ac:dyDescent="0.2">
      <c r="A24" s="14" t="s">
        <v>235</v>
      </c>
      <c r="B24" s="15">
        <v>1073</v>
      </c>
      <c r="C24" s="6">
        <v>0</v>
      </c>
      <c r="D24" s="6">
        <v>3</v>
      </c>
      <c r="E24" s="6">
        <v>15</v>
      </c>
      <c r="F24" s="6">
        <v>93</v>
      </c>
      <c r="G24" s="6">
        <v>414</v>
      </c>
      <c r="H24" s="6">
        <v>420</v>
      </c>
      <c r="I24" s="6">
        <v>112</v>
      </c>
      <c r="J24" s="6">
        <v>14</v>
      </c>
      <c r="K24" s="6">
        <v>2</v>
      </c>
    </row>
    <row r="25" spans="1:11" s="1" customFormat="1" ht="12.75" x14ac:dyDescent="0.2">
      <c r="A25" s="51" t="s">
        <v>63</v>
      </c>
      <c r="B25" s="46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</row>
    <row r="26" spans="1:11" s="1" customFormat="1" ht="12.75" x14ac:dyDescent="0.2">
      <c r="A26" s="51" t="s">
        <v>63</v>
      </c>
      <c r="B26" s="46">
        <v>892</v>
      </c>
      <c r="C26" s="9">
        <v>0</v>
      </c>
      <c r="D26" s="9">
        <v>2</v>
      </c>
      <c r="E26" s="9">
        <v>14</v>
      </c>
      <c r="F26" s="9">
        <v>75</v>
      </c>
      <c r="G26" s="9">
        <v>334</v>
      </c>
      <c r="H26" s="9">
        <v>364</v>
      </c>
      <c r="I26" s="9">
        <v>89</v>
      </c>
      <c r="J26" s="9">
        <v>12</v>
      </c>
      <c r="K26" s="9">
        <v>2</v>
      </c>
    </row>
    <row r="27" spans="1:11" s="1" customFormat="1" ht="12.75" x14ac:dyDescent="0.2">
      <c r="A27" s="51" t="s">
        <v>75</v>
      </c>
      <c r="B27" s="46">
        <v>3</v>
      </c>
      <c r="C27" s="9">
        <v>0</v>
      </c>
      <c r="D27" s="9">
        <v>0</v>
      </c>
      <c r="E27" s="9">
        <v>0</v>
      </c>
      <c r="F27" s="9">
        <v>0</v>
      </c>
      <c r="G27" s="9">
        <v>2</v>
      </c>
      <c r="H27" s="9">
        <v>1</v>
      </c>
      <c r="I27" s="9">
        <v>0</v>
      </c>
      <c r="J27" s="9">
        <v>0</v>
      </c>
      <c r="K27" s="9">
        <v>0</v>
      </c>
    </row>
    <row r="28" spans="1:11" s="1" customFormat="1" ht="12.75" x14ac:dyDescent="0.2">
      <c r="A28" s="51" t="s">
        <v>72</v>
      </c>
      <c r="B28" s="46">
        <v>178</v>
      </c>
      <c r="C28" s="9">
        <v>0</v>
      </c>
      <c r="D28" s="9">
        <v>1</v>
      </c>
      <c r="E28" s="9">
        <v>1</v>
      </c>
      <c r="F28" s="9">
        <v>18</v>
      </c>
      <c r="G28" s="9">
        <v>78</v>
      </c>
      <c r="H28" s="9">
        <v>55</v>
      </c>
      <c r="I28" s="9">
        <v>23</v>
      </c>
      <c r="J28" s="9">
        <v>2</v>
      </c>
      <c r="K28" s="9">
        <v>0</v>
      </c>
    </row>
    <row r="29" spans="1:11" s="1" customFormat="1" ht="12.75" x14ac:dyDescent="0.2">
      <c r="A29" s="14" t="s">
        <v>211</v>
      </c>
      <c r="B29" s="15">
        <v>157</v>
      </c>
      <c r="C29" s="6">
        <v>0</v>
      </c>
      <c r="D29" s="6">
        <v>0</v>
      </c>
      <c r="E29" s="6">
        <v>6</v>
      </c>
      <c r="F29" s="6">
        <v>14</v>
      </c>
      <c r="G29" s="6">
        <v>75</v>
      </c>
      <c r="H29" s="6">
        <v>56</v>
      </c>
      <c r="I29" s="6">
        <v>6</v>
      </c>
      <c r="J29" s="6">
        <v>0</v>
      </c>
      <c r="K29" s="6">
        <v>0</v>
      </c>
    </row>
    <row r="30" spans="1:11" s="1" customFormat="1" ht="12.75" x14ac:dyDescent="0.2">
      <c r="A30" s="51" t="s">
        <v>71</v>
      </c>
      <c r="B30" s="46">
        <v>22</v>
      </c>
      <c r="C30" s="9">
        <v>0</v>
      </c>
      <c r="D30" s="9">
        <v>0</v>
      </c>
      <c r="E30" s="9">
        <v>1</v>
      </c>
      <c r="F30" s="9">
        <v>2</v>
      </c>
      <c r="G30" s="9">
        <v>8</v>
      </c>
      <c r="H30" s="9">
        <v>10</v>
      </c>
      <c r="I30" s="9">
        <v>1</v>
      </c>
      <c r="J30" s="9">
        <v>0</v>
      </c>
      <c r="K30" s="9">
        <v>0</v>
      </c>
    </row>
    <row r="31" spans="1:11" s="1" customFormat="1" ht="12.75" x14ac:dyDescent="0.2">
      <c r="A31" s="51" t="s">
        <v>62</v>
      </c>
      <c r="B31" s="46">
        <v>23</v>
      </c>
      <c r="C31" s="9">
        <v>0</v>
      </c>
      <c r="D31" s="9">
        <v>0</v>
      </c>
      <c r="E31" s="9">
        <v>0</v>
      </c>
      <c r="F31" s="9">
        <v>2</v>
      </c>
      <c r="G31" s="9">
        <v>12</v>
      </c>
      <c r="H31" s="9">
        <v>7</v>
      </c>
      <c r="I31" s="9">
        <v>2</v>
      </c>
      <c r="J31" s="9">
        <v>0</v>
      </c>
      <c r="K31" s="9">
        <v>0</v>
      </c>
    </row>
    <row r="32" spans="1:11" s="1" customFormat="1" ht="12.75" x14ac:dyDescent="0.2">
      <c r="A32" s="51" t="s">
        <v>159</v>
      </c>
      <c r="B32" s="46">
        <v>1</v>
      </c>
      <c r="C32" s="9">
        <v>0</v>
      </c>
      <c r="D32" s="9">
        <v>0</v>
      </c>
      <c r="E32" s="9">
        <v>0</v>
      </c>
      <c r="F32" s="9">
        <v>0</v>
      </c>
      <c r="G32" s="9">
        <v>1</v>
      </c>
      <c r="H32" s="9">
        <v>0</v>
      </c>
      <c r="I32" s="9">
        <v>0</v>
      </c>
      <c r="J32" s="9">
        <v>0</v>
      </c>
      <c r="K32" s="9">
        <v>0</v>
      </c>
    </row>
    <row r="33" spans="1:11" s="1" customFormat="1" ht="12.75" x14ac:dyDescent="0.2">
      <c r="A33" s="51" t="s">
        <v>34</v>
      </c>
      <c r="B33" s="46">
        <v>30</v>
      </c>
      <c r="C33" s="9">
        <v>0</v>
      </c>
      <c r="D33" s="9">
        <v>0</v>
      </c>
      <c r="E33" s="9">
        <v>1</v>
      </c>
      <c r="F33" s="9">
        <v>4</v>
      </c>
      <c r="G33" s="9">
        <v>18</v>
      </c>
      <c r="H33" s="9">
        <v>7</v>
      </c>
      <c r="I33" s="9">
        <v>0</v>
      </c>
      <c r="J33" s="9">
        <v>0</v>
      </c>
      <c r="K33" s="9">
        <v>0</v>
      </c>
    </row>
    <row r="34" spans="1:11" s="1" customFormat="1" ht="12.75" x14ac:dyDescent="0.2">
      <c r="A34" s="51" t="s">
        <v>68</v>
      </c>
      <c r="B34" s="46">
        <v>80</v>
      </c>
      <c r="C34" s="9">
        <v>0</v>
      </c>
      <c r="D34" s="9">
        <v>0</v>
      </c>
      <c r="E34" s="9">
        <v>4</v>
      </c>
      <c r="F34" s="9">
        <v>6</v>
      </c>
      <c r="G34" s="9">
        <v>35</v>
      </c>
      <c r="H34" s="9">
        <v>32</v>
      </c>
      <c r="I34" s="9">
        <v>3</v>
      </c>
      <c r="J34" s="9">
        <v>0</v>
      </c>
      <c r="K34" s="9">
        <v>0</v>
      </c>
    </row>
    <row r="35" spans="1:11" s="1" customFormat="1" ht="12.75" x14ac:dyDescent="0.2">
      <c r="A35" s="51" t="s">
        <v>137</v>
      </c>
      <c r="B35" s="46">
        <v>1</v>
      </c>
      <c r="C35" s="9">
        <v>0</v>
      </c>
      <c r="D35" s="9">
        <v>0</v>
      </c>
      <c r="E35" s="9">
        <v>0</v>
      </c>
      <c r="F35" s="9">
        <v>0</v>
      </c>
      <c r="G35" s="9">
        <v>1</v>
      </c>
      <c r="H35" s="9">
        <v>0</v>
      </c>
      <c r="I35" s="9">
        <v>0</v>
      </c>
      <c r="J35" s="9">
        <v>0</v>
      </c>
      <c r="K35" s="9">
        <v>0</v>
      </c>
    </row>
    <row r="36" spans="1:11" s="1" customFormat="1" ht="12.75" x14ac:dyDescent="0.2">
      <c r="A36" s="14" t="s">
        <v>212</v>
      </c>
      <c r="B36" s="15">
        <v>469</v>
      </c>
      <c r="C36" s="6">
        <v>1</v>
      </c>
      <c r="D36" s="6">
        <v>1</v>
      </c>
      <c r="E36" s="6">
        <v>27</v>
      </c>
      <c r="F36" s="6">
        <v>91</v>
      </c>
      <c r="G36" s="6">
        <v>205</v>
      </c>
      <c r="H36" s="6">
        <v>123</v>
      </c>
      <c r="I36" s="6">
        <v>15</v>
      </c>
      <c r="J36" s="6">
        <v>5</v>
      </c>
      <c r="K36" s="6">
        <v>1</v>
      </c>
    </row>
    <row r="37" spans="1:11" s="1" customFormat="1" ht="12.75" x14ac:dyDescent="0.2">
      <c r="A37" s="51" t="s">
        <v>132</v>
      </c>
      <c r="B37" s="46">
        <v>4</v>
      </c>
      <c r="C37" s="9">
        <v>0</v>
      </c>
      <c r="D37" s="9">
        <v>0</v>
      </c>
      <c r="E37" s="9">
        <v>0</v>
      </c>
      <c r="F37" s="9">
        <v>1</v>
      </c>
      <c r="G37" s="9">
        <v>2</v>
      </c>
      <c r="H37" s="9">
        <v>1</v>
      </c>
      <c r="I37" s="9">
        <v>0</v>
      </c>
      <c r="J37" s="9">
        <v>0</v>
      </c>
      <c r="K37" s="9">
        <v>0</v>
      </c>
    </row>
    <row r="38" spans="1:11" s="1" customFormat="1" ht="12.75" x14ac:dyDescent="0.2">
      <c r="A38" s="51" t="s">
        <v>30</v>
      </c>
      <c r="B38" s="46">
        <v>330</v>
      </c>
      <c r="C38" s="9">
        <v>1</v>
      </c>
      <c r="D38" s="9">
        <v>1</v>
      </c>
      <c r="E38" s="9">
        <v>16</v>
      </c>
      <c r="F38" s="9">
        <v>50</v>
      </c>
      <c r="G38" s="9">
        <v>141</v>
      </c>
      <c r="H38" s="9">
        <v>100</v>
      </c>
      <c r="I38" s="9">
        <v>15</v>
      </c>
      <c r="J38" s="9">
        <v>5</v>
      </c>
      <c r="K38" s="9">
        <v>1</v>
      </c>
    </row>
    <row r="39" spans="1:11" s="1" customFormat="1" ht="12.75" x14ac:dyDescent="0.2">
      <c r="A39" s="51" t="s">
        <v>165</v>
      </c>
      <c r="B39" s="46">
        <v>11</v>
      </c>
      <c r="C39" s="9">
        <v>0</v>
      </c>
      <c r="D39" s="9">
        <v>0</v>
      </c>
      <c r="E39" s="9">
        <v>3</v>
      </c>
      <c r="F39" s="9">
        <v>3</v>
      </c>
      <c r="G39" s="9">
        <v>2</v>
      </c>
      <c r="H39" s="9">
        <v>3</v>
      </c>
      <c r="I39" s="9">
        <v>0</v>
      </c>
      <c r="J39" s="9">
        <v>0</v>
      </c>
      <c r="K39" s="9">
        <v>0</v>
      </c>
    </row>
    <row r="40" spans="1:11" s="1" customFormat="1" ht="12.75" x14ac:dyDescent="0.2">
      <c r="A40" s="51" t="s">
        <v>60</v>
      </c>
      <c r="B40" s="46">
        <v>97</v>
      </c>
      <c r="C40" s="9">
        <v>0</v>
      </c>
      <c r="D40" s="9">
        <v>0</v>
      </c>
      <c r="E40" s="9">
        <v>5</v>
      </c>
      <c r="F40" s="9">
        <v>31</v>
      </c>
      <c r="G40" s="9">
        <v>46</v>
      </c>
      <c r="H40" s="9">
        <v>15</v>
      </c>
      <c r="I40" s="9">
        <v>0</v>
      </c>
      <c r="J40" s="9">
        <v>0</v>
      </c>
      <c r="K40" s="9">
        <v>0</v>
      </c>
    </row>
    <row r="41" spans="1:11" s="1" customFormat="1" ht="12.75" x14ac:dyDescent="0.2">
      <c r="A41" s="51" t="s">
        <v>138</v>
      </c>
      <c r="B41" s="46">
        <v>6</v>
      </c>
      <c r="C41" s="9">
        <v>0</v>
      </c>
      <c r="D41" s="9">
        <v>0</v>
      </c>
      <c r="E41" s="9">
        <v>1</v>
      </c>
      <c r="F41" s="9">
        <v>1</v>
      </c>
      <c r="G41" s="9">
        <v>4</v>
      </c>
      <c r="H41" s="9">
        <v>0</v>
      </c>
      <c r="I41" s="9">
        <v>0</v>
      </c>
      <c r="J41" s="9">
        <v>0</v>
      </c>
      <c r="K41" s="9">
        <v>0</v>
      </c>
    </row>
    <row r="42" spans="1:11" s="1" customFormat="1" ht="12.75" x14ac:dyDescent="0.2">
      <c r="A42" s="51" t="s">
        <v>49</v>
      </c>
      <c r="B42" s="46">
        <v>11</v>
      </c>
      <c r="C42" s="9">
        <v>0</v>
      </c>
      <c r="D42" s="9">
        <v>0</v>
      </c>
      <c r="E42" s="9">
        <v>2</v>
      </c>
      <c r="F42" s="9">
        <v>3</v>
      </c>
      <c r="G42" s="9">
        <v>5</v>
      </c>
      <c r="H42" s="9">
        <v>1</v>
      </c>
      <c r="I42" s="9">
        <v>0</v>
      </c>
      <c r="J42" s="9">
        <v>0</v>
      </c>
      <c r="K42" s="9">
        <v>0</v>
      </c>
    </row>
    <row r="43" spans="1:11" s="1" customFormat="1" ht="12.75" x14ac:dyDescent="0.2">
      <c r="A43" s="51" t="s">
        <v>128</v>
      </c>
      <c r="B43" s="46">
        <v>10</v>
      </c>
      <c r="C43" s="9">
        <v>0</v>
      </c>
      <c r="D43" s="9">
        <v>0</v>
      </c>
      <c r="E43" s="9">
        <v>0</v>
      </c>
      <c r="F43" s="9">
        <v>2</v>
      </c>
      <c r="G43" s="9">
        <v>5</v>
      </c>
      <c r="H43" s="9">
        <v>3</v>
      </c>
      <c r="I43" s="9">
        <v>0</v>
      </c>
      <c r="J43" s="9">
        <v>0</v>
      </c>
      <c r="K43" s="9">
        <v>0</v>
      </c>
    </row>
    <row r="44" spans="1:11" s="1" customFormat="1" ht="12.75" x14ac:dyDescent="0.2">
      <c r="A44" s="14" t="s">
        <v>213</v>
      </c>
      <c r="B44" s="15">
        <v>1273</v>
      </c>
      <c r="C44" s="6">
        <v>2</v>
      </c>
      <c r="D44" s="6">
        <v>4</v>
      </c>
      <c r="E44" s="6">
        <v>14</v>
      </c>
      <c r="F44" s="6">
        <v>171</v>
      </c>
      <c r="G44" s="6">
        <v>522</v>
      </c>
      <c r="H44" s="6">
        <v>444</v>
      </c>
      <c r="I44" s="6">
        <v>105</v>
      </c>
      <c r="J44" s="6">
        <v>10</v>
      </c>
      <c r="K44" s="6">
        <v>1</v>
      </c>
    </row>
    <row r="45" spans="1:11" s="1" customFormat="1" ht="12.75" x14ac:dyDescent="0.2">
      <c r="A45" s="51" t="s">
        <v>109</v>
      </c>
      <c r="B45" s="46">
        <v>9</v>
      </c>
      <c r="C45" s="9">
        <v>0</v>
      </c>
      <c r="D45" s="9">
        <v>0</v>
      </c>
      <c r="E45" s="9">
        <v>0</v>
      </c>
      <c r="F45" s="9">
        <v>1</v>
      </c>
      <c r="G45" s="9">
        <v>6</v>
      </c>
      <c r="H45" s="9">
        <v>2</v>
      </c>
      <c r="I45" s="9">
        <v>0</v>
      </c>
      <c r="J45" s="9">
        <v>0</v>
      </c>
      <c r="K45" s="9">
        <v>0</v>
      </c>
    </row>
    <row r="46" spans="1:11" s="1" customFormat="1" ht="12.75" x14ac:dyDescent="0.2">
      <c r="A46" s="51" t="s">
        <v>101</v>
      </c>
      <c r="B46" s="46">
        <v>10</v>
      </c>
      <c r="C46" s="9">
        <v>0</v>
      </c>
      <c r="D46" s="9">
        <v>0</v>
      </c>
      <c r="E46" s="9">
        <v>0</v>
      </c>
      <c r="F46" s="9">
        <v>1</v>
      </c>
      <c r="G46" s="9">
        <v>7</v>
      </c>
      <c r="H46" s="9">
        <v>2</v>
      </c>
      <c r="I46" s="9">
        <v>0</v>
      </c>
      <c r="J46" s="9">
        <v>0</v>
      </c>
      <c r="K46" s="9">
        <v>0</v>
      </c>
    </row>
    <row r="47" spans="1:11" s="1" customFormat="1" ht="12.75" x14ac:dyDescent="0.2">
      <c r="A47" s="51" t="s">
        <v>31</v>
      </c>
      <c r="B47" s="46">
        <v>31</v>
      </c>
      <c r="C47" s="9">
        <v>0</v>
      </c>
      <c r="D47" s="9">
        <v>0</v>
      </c>
      <c r="E47" s="9">
        <v>2</v>
      </c>
      <c r="F47" s="9">
        <v>14</v>
      </c>
      <c r="G47" s="9">
        <v>13</v>
      </c>
      <c r="H47" s="9">
        <v>2</v>
      </c>
      <c r="I47" s="9">
        <v>0</v>
      </c>
      <c r="J47" s="9">
        <v>0</v>
      </c>
      <c r="K47" s="9">
        <v>0</v>
      </c>
    </row>
    <row r="48" spans="1:11" s="1" customFormat="1" ht="12.75" x14ac:dyDescent="0.2">
      <c r="A48" s="51" t="s">
        <v>66</v>
      </c>
      <c r="B48" s="46">
        <v>98</v>
      </c>
      <c r="C48" s="9">
        <v>0</v>
      </c>
      <c r="D48" s="9">
        <v>0</v>
      </c>
      <c r="E48" s="9">
        <v>2</v>
      </c>
      <c r="F48" s="9">
        <v>22</v>
      </c>
      <c r="G48" s="9">
        <v>46</v>
      </c>
      <c r="H48" s="9">
        <v>25</v>
      </c>
      <c r="I48" s="9">
        <v>3</v>
      </c>
      <c r="J48" s="9">
        <v>0</v>
      </c>
      <c r="K48" s="9">
        <v>0</v>
      </c>
    </row>
    <row r="49" spans="1:11" s="1" customFormat="1" ht="12.75" x14ac:dyDescent="0.2">
      <c r="A49" s="51" t="s">
        <v>85</v>
      </c>
      <c r="B49" s="46">
        <v>3</v>
      </c>
      <c r="C49" s="9">
        <v>0</v>
      </c>
      <c r="D49" s="9">
        <v>0</v>
      </c>
      <c r="E49" s="9">
        <v>0</v>
      </c>
      <c r="F49" s="9">
        <v>0</v>
      </c>
      <c r="G49" s="9">
        <v>2</v>
      </c>
      <c r="H49" s="9">
        <v>1</v>
      </c>
      <c r="I49" s="9">
        <v>0</v>
      </c>
      <c r="J49" s="9">
        <v>0</v>
      </c>
      <c r="K49" s="9">
        <v>0</v>
      </c>
    </row>
    <row r="50" spans="1:11" s="1" customFormat="1" ht="12.75" x14ac:dyDescent="0.2">
      <c r="A50" s="51" t="s">
        <v>32</v>
      </c>
      <c r="B50" s="46">
        <v>1122</v>
      </c>
      <c r="C50" s="9">
        <v>2</v>
      </c>
      <c r="D50" s="9">
        <v>4</v>
      </c>
      <c r="E50" s="9">
        <v>10</v>
      </c>
      <c r="F50" s="9">
        <v>133</v>
      </c>
      <c r="G50" s="9">
        <v>448</v>
      </c>
      <c r="H50" s="9">
        <v>412</v>
      </c>
      <c r="I50" s="9">
        <v>102</v>
      </c>
      <c r="J50" s="9">
        <v>10</v>
      </c>
      <c r="K50" s="9">
        <v>1</v>
      </c>
    </row>
    <row r="51" spans="1:11" s="1" customFormat="1" ht="12.75" x14ac:dyDescent="0.2">
      <c r="A51" s="14" t="s">
        <v>214</v>
      </c>
      <c r="B51" s="15">
        <v>91</v>
      </c>
      <c r="C51" s="6">
        <v>0</v>
      </c>
      <c r="D51" s="6">
        <v>0</v>
      </c>
      <c r="E51" s="6">
        <v>1</v>
      </c>
      <c r="F51" s="6">
        <v>23</v>
      </c>
      <c r="G51" s="6">
        <v>36</v>
      </c>
      <c r="H51" s="6">
        <v>28</v>
      </c>
      <c r="I51" s="6">
        <v>3</v>
      </c>
      <c r="J51" s="6">
        <v>0</v>
      </c>
      <c r="K51" s="6">
        <v>0</v>
      </c>
    </row>
    <row r="52" spans="1:11" s="1" customFormat="1" ht="12.75" x14ac:dyDescent="0.2">
      <c r="A52" s="51" t="s">
        <v>120</v>
      </c>
      <c r="B52" s="46">
        <v>18</v>
      </c>
      <c r="C52" s="9">
        <v>0</v>
      </c>
      <c r="D52" s="9">
        <v>0</v>
      </c>
      <c r="E52" s="9">
        <v>1</v>
      </c>
      <c r="F52" s="9">
        <v>10</v>
      </c>
      <c r="G52" s="9">
        <v>6</v>
      </c>
      <c r="H52" s="9">
        <v>1</v>
      </c>
      <c r="I52" s="9">
        <v>0</v>
      </c>
      <c r="J52" s="9">
        <v>0</v>
      </c>
      <c r="K52" s="9">
        <v>0</v>
      </c>
    </row>
    <row r="53" spans="1:11" s="1" customFormat="1" ht="12.75" x14ac:dyDescent="0.2">
      <c r="A53" s="51" t="s">
        <v>111</v>
      </c>
      <c r="B53" s="46">
        <v>38</v>
      </c>
      <c r="C53" s="9">
        <v>0</v>
      </c>
      <c r="D53" s="9">
        <v>0</v>
      </c>
      <c r="E53" s="9">
        <v>0</v>
      </c>
      <c r="F53" s="9">
        <v>8</v>
      </c>
      <c r="G53" s="9">
        <v>15</v>
      </c>
      <c r="H53" s="9">
        <v>14</v>
      </c>
      <c r="I53" s="9">
        <v>1</v>
      </c>
      <c r="J53" s="9">
        <v>0</v>
      </c>
      <c r="K53" s="9">
        <v>0</v>
      </c>
    </row>
    <row r="54" spans="1:11" s="1" customFormat="1" ht="12.75" x14ac:dyDescent="0.2">
      <c r="A54" s="51" t="s">
        <v>79</v>
      </c>
      <c r="B54" s="46">
        <v>26</v>
      </c>
      <c r="C54" s="9">
        <v>0</v>
      </c>
      <c r="D54" s="9">
        <v>0</v>
      </c>
      <c r="E54" s="9">
        <v>0</v>
      </c>
      <c r="F54" s="9">
        <v>4</v>
      </c>
      <c r="G54" s="9">
        <v>9</v>
      </c>
      <c r="H54" s="9">
        <v>11</v>
      </c>
      <c r="I54" s="9">
        <v>2</v>
      </c>
      <c r="J54" s="9">
        <v>0</v>
      </c>
      <c r="K54" s="9">
        <v>0</v>
      </c>
    </row>
    <row r="55" spans="1:11" s="1" customFormat="1" ht="12.75" x14ac:dyDescent="0.2">
      <c r="A55" s="51" t="s">
        <v>110</v>
      </c>
      <c r="B55" s="46">
        <v>4</v>
      </c>
      <c r="C55" s="9">
        <v>0</v>
      </c>
      <c r="D55" s="9">
        <v>0</v>
      </c>
      <c r="E55" s="9">
        <v>0</v>
      </c>
      <c r="F55" s="9">
        <v>1</v>
      </c>
      <c r="G55" s="9">
        <v>3</v>
      </c>
      <c r="H55" s="9">
        <v>0</v>
      </c>
      <c r="I55" s="9">
        <v>0</v>
      </c>
      <c r="J55" s="9">
        <v>0</v>
      </c>
      <c r="K55" s="9">
        <v>0</v>
      </c>
    </row>
    <row r="56" spans="1:11" s="1" customFormat="1" ht="12.75" x14ac:dyDescent="0.2">
      <c r="A56" s="51" t="s">
        <v>117</v>
      </c>
      <c r="B56" s="46">
        <v>5</v>
      </c>
      <c r="C56" s="9">
        <v>0</v>
      </c>
      <c r="D56" s="9">
        <v>0</v>
      </c>
      <c r="E56" s="9">
        <v>0</v>
      </c>
      <c r="F56" s="9">
        <v>0</v>
      </c>
      <c r="G56" s="9">
        <v>3</v>
      </c>
      <c r="H56" s="9">
        <v>2</v>
      </c>
      <c r="I56" s="9">
        <v>0</v>
      </c>
      <c r="J56" s="9">
        <v>0</v>
      </c>
      <c r="K56" s="9">
        <v>0</v>
      </c>
    </row>
    <row r="57" spans="1:11" s="1" customFormat="1" ht="12.75" x14ac:dyDescent="0.2">
      <c r="A57" s="14" t="s">
        <v>237</v>
      </c>
      <c r="B57" s="15">
        <v>422</v>
      </c>
      <c r="C57" s="6">
        <v>0</v>
      </c>
      <c r="D57" s="6">
        <v>0</v>
      </c>
      <c r="E57" s="6">
        <v>2</v>
      </c>
      <c r="F57" s="6">
        <v>44</v>
      </c>
      <c r="G57" s="6">
        <v>151</v>
      </c>
      <c r="H57" s="6">
        <v>163</v>
      </c>
      <c r="I57" s="6">
        <v>54</v>
      </c>
      <c r="J57" s="6">
        <v>8</v>
      </c>
      <c r="K57" s="6">
        <v>0</v>
      </c>
    </row>
    <row r="58" spans="1:11" s="1" customFormat="1" ht="12.75" x14ac:dyDescent="0.2">
      <c r="A58" s="51" t="s">
        <v>43</v>
      </c>
      <c r="B58" s="46">
        <v>2</v>
      </c>
      <c r="C58" s="9">
        <v>0</v>
      </c>
      <c r="D58" s="9">
        <v>0</v>
      </c>
      <c r="E58" s="9">
        <v>0</v>
      </c>
      <c r="F58" s="9">
        <v>1</v>
      </c>
      <c r="G58" s="9">
        <v>0</v>
      </c>
      <c r="H58" s="9">
        <v>1</v>
      </c>
      <c r="I58" s="9">
        <v>0</v>
      </c>
      <c r="J58" s="9">
        <v>0</v>
      </c>
      <c r="K58" s="9">
        <v>0</v>
      </c>
    </row>
    <row r="59" spans="1:11" s="1" customFormat="1" ht="12.75" x14ac:dyDescent="0.2">
      <c r="A59" s="51" t="s">
        <v>69</v>
      </c>
      <c r="B59" s="46">
        <v>1</v>
      </c>
      <c r="C59" s="9">
        <v>0</v>
      </c>
      <c r="D59" s="9">
        <v>0</v>
      </c>
      <c r="E59" s="9">
        <v>0</v>
      </c>
      <c r="F59" s="9">
        <v>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 s="1" customFormat="1" ht="12.75" x14ac:dyDescent="0.2">
      <c r="A60" s="51" t="s">
        <v>36</v>
      </c>
      <c r="B60" s="46">
        <v>1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1:11" s="1" customFormat="1" ht="12.75" x14ac:dyDescent="0.2">
      <c r="A61" s="51" t="s">
        <v>37</v>
      </c>
      <c r="B61" s="46">
        <v>399</v>
      </c>
      <c r="C61" s="9">
        <v>0</v>
      </c>
      <c r="D61" s="9">
        <v>0</v>
      </c>
      <c r="E61" s="9">
        <v>2</v>
      </c>
      <c r="F61" s="9">
        <v>39</v>
      </c>
      <c r="G61" s="9">
        <v>144</v>
      </c>
      <c r="H61" s="9">
        <v>155</v>
      </c>
      <c r="I61" s="9">
        <v>51</v>
      </c>
      <c r="J61" s="9">
        <v>8</v>
      </c>
      <c r="K61" s="9">
        <v>0</v>
      </c>
    </row>
    <row r="62" spans="1:11" s="1" customFormat="1" ht="12.75" x14ac:dyDescent="0.2">
      <c r="A62" s="51" t="s">
        <v>51</v>
      </c>
      <c r="B62" s="46">
        <v>19</v>
      </c>
      <c r="C62" s="9">
        <v>0</v>
      </c>
      <c r="D62" s="9">
        <v>0</v>
      </c>
      <c r="E62" s="9">
        <v>0</v>
      </c>
      <c r="F62" s="9">
        <v>2</v>
      </c>
      <c r="G62" s="9">
        <v>7</v>
      </c>
      <c r="H62" s="9">
        <v>7</v>
      </c>
      <c r="I62" s="9">
        <v>3</v>
      </c>
      <c r="J62" s="9">
        <v>0</v>
      </c>
      <c r="K62" s="9">
        <v>0</v>
      </c>
    </row>
    <row r="63" spans="1:11" s="1" customFormat="1" ht="12.75" x14ac:dyDescent="0.2">
      <c r="A63" s="14" t="s">
        <v>238</v>
      </c>
      <c r="B63" s="15">
        <v>74</v>
      </c>
      <c r="C63" s="6">
        <v>0</v>
      </c>
      <c r="D63" s="6">
        <v>0</v>
      </c>
      <c r="E63" s="6">
        <v>5</v>
      </c>
      <c r="F63" s="6">
        <v>30</v>
      </c>
      <c r="G63" s="6">
        <v>29</v>
      </c>
      <c r="H63" s="6">
        <v>10</v>
      </c>
      <c r="I63" s="6">
        <v>0</v>
      </c>
      <c r="J63" s="6">
        <v>0</v>
      </c>
      <c r="K63" s="6">
        <v>0</v>
      </c>
    </row>
    <row r="64" spans="1:11" s="1" customFormat="1" ht="12.75" x14ac:dyDescent="0.2">
      <c r="A64" s="51" t="s">
        <v>134</v>
      </c>
      <c r="B64" s="46">
        <v>20</v>
      </c>
      <c r="C64" s="9">
        <v>0</v>
      </c>
      <c r="D64" s="9">
        <v>0</v>
      </c>
      <c r="E64" s="9">
        <v>1</v>
      </c>
      <c r="F64" s="9">
        <v>7</v>
      </c>
      <c r="G64" s="9">
        <v>10</v>
      </c>
      <c r="H64" s="9">
        <v>2</v>
      </c>
      <c r="I64" s="9">
        <v>0</v>
      </c>
      <c r="J64" s="9">
        <v>0</v>
      </c>
      <c r="K64" s="9">
        <v>0</v>
      </c>
    </row>
    <row r="65" spans="1:13" s="1" customFormat="1" ht="12.75" x14ac:dyDescent="0.2">
      <c r="A65" s="51" t="s">
        <v>99</v>
      </c>
      <c r="B65" s="46">
        <v>24</v>
      </c>
      <c r="C65" s="9">
        <v>0</v>
      </c>
      <c r="D65" s="9">
        <v>0</v>
      </c>
      <c r="E65" s="9">
        <v>2</v>
      </c>
      <c r="F65" s="9">
        <v>7</v>
      </c>
      <c r="G65" s="9">
        <v>8</v>
      </c>
      <c r="H65" s="9">
        <v>7</v>
      </c>
      <c r="I65" s="9">
        <v>0</v>
      </c>
      <c r="J65" s="9">
        <v>0</v>
      </c>
      <c r="K65" s="9">
        <v>0</v>
      </c>
    </row>
    <row r="66" spans="1:13" s="1" customFormat="1" ht="12.75" x14ac:dyDescent="0.2">
      <c r="A66" s="51" t="s">
        <v>102</v>
      </c>
      <c r="B66" s="46">
        <v>16</v>
      </c>
      <c r="C66" s="9">
        <v>0</v>
      </c>
      <c r="D66" s="9">
        <v>0</v>
      </c>
      <c r="E66" s="9">
        <v>1</v>
      </c>
      <c r="F66" s="9">
        <v>11</v>
      </c>
      <c r="G66" s="9">
        <v>4</v>
      </c>
      <c r="H66" s="9">
        <v>0</v>
      </c>
      <c r="I66" s="9">
        <v>0</v>
      </c>
      <c r="J66" s="9">
        <v>0</v>
      </c>
      <c r="K66" s="9">
        <v>0</v>
      </c>
    </row>
    <row r="67" spans="1:13" s="1" customFormat="1" ht="12.75" x14ac:dyDescent="0.2">
      <c r="A67" s="51" t="s">
        <v>157</v>
      </c>
      <c r="B67" s="46">
        <v>14</v>
      </c>
      <c r="C67" s="9">
        <v>0</v>
      </c>
      <c r="D67" s="9">
        <v>0</v>
      </c>
      <c r="E67" s="9">
        <v>1</v>
      </c>
      <c r="F67" s="9">
        <v>5</v>
      </c>
      <c r="G67" s="9">
        <v>7</v>
      </c>
      <c r="H67" s="9">
        <v>1</v>
      </c>
      <c r="I67" s="9">
        <v>0</v>
      </c>
      <c r="J67" s="9">
        <v>0</v>
      </c>
      <c r="K67" s="9">
        <v>0</v>
      </c>
    </row>
    <row r="68" spans="1:13" s="1" customFormat="1" ht="12.75" x14ac:dyDescent="0.2">
      <c r="A68" s="18" t="s">
        <v>179</v>
      </c>
      <c r="B68" s="19">
        <v>2</v>
      </c>
      <c r="C68" s="10">
        <v>0</v>
      </c>
      <c r="D68" s="10">
        <v>0</v>
      </c>
      <c r="E68" s="10">
        <v>0</v>
      </c>
      <c r="F68" s="10">
        <v>2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1:13" s="1" customFormat="1" ht="12.75" x14ac:dyDescent="0.2"/>
    <row r="70" spans="1:13" x14ac:dyDescent="0.25">
      <c r="M7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8"/>
  <sheetViews>
    <sheetView zoomScale="80" zoomScaleNormal="80" workbookViewId="0">
      <selection activeCell="A7" sqref="A7"/>
    </sheetView>
  </sheetViews>
  <sheetFormatPr baseColWidth="10" defaultRowHeight="15" x14ac:dyDescent="0.25"/>
  <cols>
    <col min="1" max="1" width="22.28515625" customWidth="1"/>
    <col min="2" max="2" width="11.85546875" customWidth="1"/>
    <col min="3" max="3" width="14.140625" customWidth="1"/>
    <col min="7" max="7" width="14.85546875" customWidth="1"/>
    <col min="8" max="8" width="11.7109375" customWidth="1"/>
    <col min="9" max="9" width="12.140625" customWidth="1"/>
    <col min="10" max="10" width="11.42578125" customWidth="1"/>
    <col min="11" max="11" width="13.7109375" customWidth="1"/>
    <col min="13" max="13" width="12.5703125" customWidth="1"/>
  </cols>
  <sheetData>
    <row r="2" spans="1:15" x14ac:dyDescent="0.25">
      <c r="A2" s="13" t="s">
        <v>259</v>
      </c>
      <c r="B2" s="13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5.5" x14ac:dyDescent="0.25">
      <c r="A4" s="2" t="s">
        <v>248</v>
      </c>
      <c r="B4" s="3" t="s">
        <v>218</v>
      </c>
      <c r="C4" s="3" t="s">
        <v>127</v>
      </c>
      <c r="D4" s="3" t="s">
        <v>97</v>
      </c>
      <c r="E4" s="3" t="s">
        <v>56</v>
      </c>
      <c r="F4" s="3" t="s">
        <v>7</v>
      </c>
      <c r="G4" s="3" t="s">
        <v>57</v>
      </c>
      <c r="H4" s="3" t="s">
        <v>87</v>
      </c>
      <c r="I4" s="3" t="s">
        <v>133</v>
      </c>
      <c r="J4" s="3" t="s">
        <v>77</v>
      </c>
      <c r="K4" s="3" t="s">
        <v>44</v>
      </c>
      <c r="L4" s="3" t="s">
        <v>53</v>
      </c>
      <c r="M4" s="3" t="s">
        <v>54</v>
      </c>
      <c r="N4" s="3" t="s">
        <v>173</v>
      </c>
    </row>
    <row r="5" spans="1:15" x14ac:dyDescent="0.25">
      <c r="A5" s="61" t="s">
        <v>218</v>
      </c>
      <c r="B5" s="62">
        <v>23894</v>
      </c>
      <c r="C5" s="62">
        <v>3</v>
      </c>
      <c r="D5" s="62">
        <v>107</v>
      </c>
      <c r="E5" s="62">
        <v>12</v>
      </c>
      <c r="F5" s="62">
        <v>2248</v>
      </c>
      <c r="G5" s="62">
        <v>6556</v>
      </c>
      <c r="H5" s="62">
        <v>2054</v>
      </c>
      <c r="I5" s="62">
        <v>10</v>
      </c>
      <c r="J5" s="62">
        <v>120</v>
      </c>
      <c r="K5" s="62">
        <v>12719</v>
      </c>
      <c r="L5" s="62">
        <v>54</v>
      </c>
      <c r="M5" s="62">
        <v>10</v>
      </c>
      <c r="N5" s="62">
        <v>1</v>
      </c>
    </row>
    <row r="6" spans="1:15" x14ac:dyDescent="0.25">
      <c r="A6" s="63" t="s">
        <v>209</v>
      </c>
      <c r="B6" s="15">
        <v>20333</v>
      </c>
      <c r="C6" s="6">
        <v>1</v>
      </c>
      <c r="D6" s="6">
        <v>45</v>
      </c>
      <c r="E6" s="6">
        <v>11</v>
      </c>
      <c r="F6" s="6">
        <v>2066</v>
      </c>
      <c r="G6" s="6">
        <v>5796</v>
      </c>
      <c r="H6" s="6">
        <v>2054</v>
      </c>
      <c r="I6" s="6">
        <v>6</v>
      </c>
      <c r="J6" s="6">
        <v>116</v>
      </c>
      <c r="K6" s="6">
        <v>10189</v>
      </c>
      <c r="L6" s="6">
        <v>46</v>
      </c>
      <c r="M6" s="6">
        <v>2</v>
      </c>
      <c r="N6" s="6">
        <v>1</v>
      </c>
    </row>
    <row r="7" spans="1:15" x14ac:dyDescent="0.25">
      <c r="A7" s="64" t="s">
        <v>28</v>
      </c>
      <c r="B7" s="46">
        <v>18</v>
      </c>
      <c r="C7" s="9">
        <v>0</v>
      </c>
      <c r="D7" s="9">
        <v>0</v>
      </c>
      <c r="E7" s="9">
        <v>0</v>
      </c>
      <c r="F7" s="9">
        <v>9</v>
      </c>
      <c r="G7" s="9"/>
      <c r="H7" s="9"/>
      <c r="I7" s="9"/>
      <c r="J7" s="9"/>
      <c r="K7" s="9">
        <v>9</v>
      </c>
      <c r="L7" s="9"/>
      <c r="M7" s="9">
        <v>0</v>
      </c>
      <c r="N7" s="9"/>
    </row>
    <row r="8" spans="1:15" x14ac:dyDescent="0.25">
      <c r="A8" s="64" t="s">
        <v>0</v>
      </c>
      <c r="B8" s="46">
        <v>11459</v>
      </c>
      <c r="C8" s="9">
        <v>0</v>
      </c>
      <c r="D8" s="9">
        <v>8</v>
      </c>
      <c r="E8" s="9">
        <v>7</v>
      </c>
      <c r="F8" s="9">
        <v>1334</v>
      </c>
      <c r="G8" s="9">
        <v>3233</v>
      </c>
      <c r="H8" s="9">
        <v>2047</v>
      </c>
      <c r="I8" s="9">
        <v>5</v>
      </c>
      <c r="J8" s="9">
        <v>84</v>
      </c>
      <c r="K8" s="9">
        <v>4715</v>
      </c>
      <c r="L8" s="9">
        <v>24</v>
      </c>
      <c r="M8" s="9">
        <v>1</v>
      </c>
      <c r="N8" s="9">
        <v>1</v>
      </c>
    </row>
    <row r="9" spans="1:15" x14ac:dyDescent="0.25">
      <c r="A9" s="64" t="s">
        <v>16</v>
      </c>
      <c r="B9" s="46">
        <v>779</v>
      </c>
      <c r="C9" s="9">
        <v>0</v>
      </c>
      <c r="D9" s="9">
        <v>0</v>
      </c>
      <c r="E9" s="9">
        <v>0</v>
      </c>
      <c r="F9" s="9">
        <v>114</v>
      </c>
      <c r="G9" s="9">
        <v>550</v>
      </c>
      <c r="H9" s="9"/>
      <c r="I9" s="9"/>
      <c r="J9" s="9"/>
      <c r="K9" s="9">
        <v>113</v>
      </c>
      <c r="L9" s="9">
        <v>2</v>
      </c>
      <c r="M9" s="9">
        <v>0</v>
      </c>
      <c r="N9" s="9"/>
    </row>
    <row r="10" spans="1:15" x14ac:dyDescent="0.25">
      <c r="A10" s="64" t="s">
        <v>17</v>
      </c>
      <c r="B10" s="46">
        <v>1188</v>
      </c>
      <c r="C10" s="9">
        <v>0</v>
      </c>
      <c r="D10" s="9">
        <v>22</v>
      </c>
      <c r="E10" s="9">
        <v>0</v>
      </c>
      <c r="F10" s="9">
        <v>8</v>
      </c>
      <c r="G10" s="9"/>
      <c r="H10" s="9"/>
      <c r="I10" s="9"/>
      <c r="J10" s="9">
        <v>5</v>
      </c>
      <c r="K10" s="9">
        <v>1150</v>
      </c>
      <c r="L10" s="9">
        <v>3</v>
      </c>
      <c r="M10" s="9">
        <v>0</v>
      </c>
      <c r="N10" s="9"/>
    </row>
    <row r="11" spans="1:15" x14ac:dyDescent="0.25">
      <c r="A11" s="64" t="s">
        <v>39</v>
      </c>
      <c r="B11" s="46">
        <v>3</v>
      </c>
      <c r="C11" s="9">
        <v>0</v>
      </c>
      <c r="D11" s="9">
        <v>2</v>
      </c>
      <c r="E11" s="9">
        <v>0</v>
      </c>
      <c r="F11" s="9"/>
      <c r="G11" s="9"/>
      <c r="H11" s="9"/>
      <c r="I11" s="9"/>
      <c r="J11" s="9"/>
      <c r="K11" s="9">
        <v>0</v>
      </c>
      <c r="L11" s="9"/>
      <c r="M11" s="9">
        <v>1</v>
      </c>
      <c r="N11" s="9"/>
    </row>
    <row r="12" spans="1:15" x14ac:dyDescent="0.25">
      <c r="A12" s="64" t="s">
        <v>9</v>
      </c>
      <c r="B12" s="46">
        <v>399</v>
      </c>
      <c r="C12" s="9">
        <v>0</v>
      </c>
      <c r="D12" s="9">
        <v>2</v>
      </c>
      <c r="E12" s="9">
        <v>0</v>
      </c>
      <c r="F12" s="9"/>
      <c r="G12" s="9"/>
      <c r="H12" s="9"/>
      <c r="I12" s="9"/>
      <c r="J12" s="9"/>
      <c r="K12" s="9">
        <v>396</v>
      </c>
      <c r="L12" s="9">
        <v>1</v>
      </c>
      <c r="M12" s="9">
        <v>0</v>
      </c>
      <c r="N12" s="9"/>
    </row>
    <row r="13" spans="1:15" x14ac:dyDescent="0.25">
      <c r="A13" s="64" t="s">
        <v>42</v>
      </c>
      <c r="B13" s="46">
        <v>186</v>
      </c>
      <c r="C13" s="9">
        <v>0</v>
      </c>
      <c r="D13" s="9">
        <v>2</v>
      </c>
      <c r="E13" s="9">
        <v>0</v>
      </c>
      <c r="F13" s="9">
        <v>37</v>
      </c>
      <c r="G13" s="9"/>
      <c r="H13" s="9"/>
      <c r="I13" s="9"/>
      <c r="J13" s="9">
        <v>1</v>
      </c>
      <c r="K13" s="9">
        <v>145</v>
      </c>
      <c r="L13" s="9">
        <v>1</v>
      </c>
      <c r="M13" s="9">
        <v>0</v>
      </c>
      <c r="N13" s="9"/>
    </row>
    <row r="14" spans="1:15" x14ac:dyDescent="0.25">
      <c r="A14" s="64" t="s">
        <v>8</v>
      </c>
      <c r="B14" s="46">
        <v>585</v>
      </c>
      <c r="C14" s="9">
        <v>0</v>
      </c>
      <c r="D14" s="9">
        <v>1</v>
      </c>
      <c r="E14" s="9">
        <v>1</v>
      </c>
      <c r="F14" s="9">
        <v>160</v>
      </c>
      <c r="G14" s="9">
        <v>13</v>
      </c>
      <c r="H14" s="9"/>
      <c r="I14" s="9"/>
      <c r="J14" s="9">
        <v>1</v>
      </c>
      <c r="K14" s="9">
        <v>409</v>
      </c>
      <c r="L14" s="9"/>
      <c r="M14" s="9">
        <v>0</v>
      </c>
      <c r="N14" s="9"/>
    </row>
    <row r="15" spans="1:15" x14ac:dyDescent="0.25">
      <c r="A15" s="64" t="s">
        <v>21</v>
      </c>
      <c r="B15" s="46">
        <v>153</v>
      </c>
      <c r="C15" s="9">
        <v>0</v>
      </c>
      <c r="D15" s="9">
        <v>0</v>
      </c>
      <c r="E15" s="9">
        <v>0</v>
      </c>
      <c r="F15" s="9"/>
      <c r="G15" s="9">
        <v>1</v>
      </c>
      <c r="H15" s="9"/>
      <c r="I15" s="9"/>
      <c r="J15" s="9">
        <v>1</v>
      </c>
      <c r="K15" s="9">
        <v>151</v>
      </c>
      <c r="L15" s="9"/>
      <c r="M15" s="9">
        <v>0</v>
      </c>
      <c r="N15" s="9"/>
    </row>
    <row r="16" spans="1:15" x14ac:dyDescent="0.25">
      <c r="A16" s="64" t="s">
        <v>25</v>
      </c>
      <c r="B16" s="46">
        <v>2127</v>
      </c>
      <c r="C16" s="9">
        <v>0</v>
      </c>
      <c r="D16" s="9">
        <v>2</v>
      </c>
      <c r="E16" s="9">
        <v>3</v>
      </c>
      <c r="F16" s="9">
        <v>112</v>
      </c>
      <c r="G16" s="9">
        <v>415</v>
      </c>
      <c r="H16" s="9">
        <v>7</v>
      </c>
      <c r="I16" s="9"/>
      <c r="J16" s="9">
        <v>23</v>
      </c>
      <c r="K16" s="9">
        <v>1565</v>
      </c>
      <c r="L16" s="9"/>
      <c r="M16" s="9">
        <v>0</v>
      </c>
      <c r="N16" s="9"/>
    </row>
    <row r="17" spans="1:14" x14ac:dyDescent="0.25">
      <c r="A17" s="64" t="s">
        <v>103</v>
      </c>
      <c r="B17" s="46">
        <v>2</v>
      </c>
      <c r="C17" s="9">
        <v>0</v>
      </c>
      <c r="D17" s="9">
        <v>1</v>
      </c>
      <c r="E17" s="9">
        <v>0</v>
      </c>
      <c r="F17" s="9"/>
      <c r="G17" s="9"/>
      <c r="H17" s="9"/>
      <c r="I17" s="9"/>
      <c r="J17" s="9"/>
      <c r="K17" s="9">
        <v>1</v>
      </c>
      <c r="L17" s="9"/>
      <c r="M17" s="9">
        <v>0</v>
      </c>
      <c r="N17" s="9"/>
    </row>
    <row r="18" spans="1:14" x14ac:dyDescent="0.25">
      <c r="A18" s="64" t="s">
        <v>13</v>
      </c>
      <c r="B18" s="46">
        <v>1</v>
      </c>
      <c r="C18" s="9">
        <v>0</v>
      </c>
      <c r="D18" s="9">
        <v>1</v>
      </c>
      <c r="E18" s="9">
        <v>0</v>
      </c>
      <c r="F18" s="9"/>
      <c r="G18" s="9"/>
      <c r="H18" s="9"/>
      <c r="I18" s="9"/>
      <c r="J18" s="9"/>
      <c r="K18" s="9">
        <v>0</v>
      </c>
      <c r="L18" s="9"/>
      <c r="M18" s="9">
        <v>0</v>
      </c>
      <c r="N18" s="9"/>
    </row>
    <row r="19" spans="1:14" x14ac:dyDescent="0.25">
      <c r="A19" s="64" t="s">
        <v>64</v>
      </c>
      <c r="B19" s="46">
        <v>1</v>
      </c>
      <c r="C19" s="9">
        <v>0</v>
      </c>
      <c r="D19" s="9">
        <v>1</v>
      </c>
      <c r="E19" s="9">
        <v>0</v>
      </c>
      <c r="F19" s="9"/>
      <c r="G19" s="9"/>
      <c r="H19" s="9"/>
      <c r="I19" s="9"/>
      <c r="J19" s="9"/>
      <c r="K19" s="9">
        <v>0</v>
      </c>
      <c r="L19" s="9"/>
      <c r="M19" s="9">
        <v>0</v>
      </c>
      <c r="N19" s="9"/>
    </row>
    <row r="20" spans="1:14" x14ac:dyDescent="0.25">
      <c r="A20" s="64" t="s">
        <v>52</v>
      </c>
      <c r="B20" s="46">
        <v>1</v>
      </c>
      <c r="C20" s="9">
        <v>0</v>
      </c>
      <c r="D20" s="9">
        <v>1</v>
      </c>
      <c r="E20" s="9">
        <v>0</v>
      </c>
      <c r="F20" s="9"/>
      <c r="G20" s="9"/>
      <c r="H20" s="9"/>
      <c r="I20" s="9"/>
      <c r="J20" s="9"/>
      <c r="K20" s="9">
        <v>0</v>
      </c>
      <c r="L20" s="9"/>
      <c r="M20" s="9">
        <v>0</v>
      </c>
      <c r="N20" s="9"/>
    </row>
    <row r="21" spans="1:14" x14ac:dyDescent="0.25">
      <c r="A21" s="64" t="s">
        <v>41</v>
      </c>
      <c r="B21" s="46">
        <v>1</v>
      </c>
      <c r="C21" s="9">
        <v>0</v>
      </c>
      <c r="D21" s="9">
        <v>0</v>
      </c>
      <c r="E21" s="9">
        <v>0</v>
      </c>
      <c r="F21" s="9"/>
      <c r="G21" s="9"/>
      <c r="H21" s="9"/>
      <c r="I21" s="9"/>
      <c r="J21" s="9"/>
      <c r="K21" s="9">
        <v>1</v>
      </c>
      <c r="L21" s="9"/>
      <c r="M21" s="9">
        <v>0</v>
      </c>
      <c r="N21" s="9"/>
    </row>
    <row r="22" spans="1:14" x14ac:dyDescent="0.25">
      <c r="A22" s="64" t="s">
        <v>26</v>
      </c>
      <c r="B22" s="46">
        <v>3424</v>
      </c>
      <c r="C22" s="9">
        <v>1</v>
      </c>
      <c r="D22" s="9">
        <v>2</v>
      </c>
      <c r="E22" s="9">
        <v>0</v>
      </c>
      <c r="F22" s="9">
        <v>292</v>
      </c>
      <c r="G22" s="9">
        <v>1584</v>
      </c>
      <c r="H22" s="9"/>
      <c r="I22" s="9">
        <v>1</v>
      </c>
      <c r="J22" s="9">
        <v>1</v>
      </c>
      <c r="K22" s="9">
        <v>1528</v>
      </c>
      <c r="L22" s="9">
        <v>15</v>
      </c>
      <c r="M22" s="9">
        <v>0</v>
      </c>
      <c r="N22" s="9"/>
    </row>
    <row r="23" spans="1:14" x14ac:dyDescent="0.25">
      <c r="A23" s="64" t="s">
        <v>50</v>
      </c>
      <c r="B23" s="46">
        <v>6</v>
      </c>
      <c r="C23" s="9">
        <v>0</v>
      </c>
      <c r="D23" s="9">
        <v>0</v>
      </c>
      <c r="E23" s="9">
        <v>0</v>
      </c>
      <c r="F23" s="9"/>
      <c r="G23" s="9"/>
      <c r="H23" s="9"/>
      <c r="I23" s="9"/>
      <c r="J23" s="9"/>
      <c r="K23" s="9">
        <v>6</v>
      </c>
      <c r="L23" s="9"/>
      <c r="M23" s="9">
        <v>0</v>
      </c>
      <c r="N23" s="9"/>
    </row>
    <row r="24" spans="1:14" x14ac:dyDescent="0.25">
      <c r="A24" s="63" t="s">
        <v>210</v>
      </c>
      <c r="B24" s="15">
        <v>1073</v>
      </c>
      <c r="C24" s="6">
        <v>0</v>
      </c>
      <c r="D24" s="6">
        <v>2</v>
      </c>
      <c r="E24" s="6">
        <v>0</v>
      </c>
      <c r="F24" s="6">
        <v>54</v>
      </c>
      <c r="G24" s="6">
        <v>370</v>
      </c>
      <c r="H24" s="6"/>
      <c r="I24" s="6">
        <v>1</v>
      </c>
      <c r="J24" s="6"/>
      <c r="K24" s="6">
        <v>645</v>
      </c>
      <c r="L24" s="6">
        <v>1</v>
      </c>
      <c r="M24" s="6">
        <v>0</v>
      </c>
      <c r="N24" s="6"/>
    </row>
    <row r="25" spans="1:14" x14ac:dyDescent="0.25">
      <c r="A25" s="64" t="s">
        <v>63</v>
      </c>
      <c r="B25" s="46">
        <v>892</v>
      </c>
      <c r="C25" s="9">
        <v>0</v>
      </c>
      <c r="D25" s="9">
        <v>2</v>
      </c>
      <c r="E25" s="9">
        <v>0</v>
      </c>
      <c r="F25" s="9">
        <v>37</v>
      </c>
      <c r="G25" s="9">
        <v>255</v>
      </c>
      <c r="H25" s="9"/>
      <c r="I25" s="9">
        <v>1</v>
      </c>
      <c r="J25" s="9"/>
      <c r="K25" s="9">
        <v>596</v>
      </c>
      <c r="L25" s="9">
        <v>1</v>
      </c>
      <c r="M25" s="9">
        <v>0</v>
      </c>
      <c r="N25" s="9"/>
    </row>
    <row r="26" spans="1:14" x14ac:dyDescent="0.25">
      <c r="A26" s="64" t="s">
        <v>75</v>
      </c>
      <c r="B26" s="46">
        <v>3</v>
      </c>
      <c r="C26" s="9">
        <v>0</v>
      </c>
      <c r="D26" s="9">
        <v>0</v>
      </c>
      <c r="E26" s="9">
        <v>0</v>
      </c>
      <c r="F26" s="9"/>
      <c r="G26" s="9"/>
      <c r="H26" s="9"/>
      <c r="I26" s="9"/>
      <c r="J26" s="9"/>
      <c r="K26" s="9">
        <v>3</v>
      </c>
      <c r="L26" s="9"/>
      <c r="M26" s="9">
        <v>0</v>
      </c>
      <c r="N26" s="9"/>
    </row>
    <row r="27" spans="1:14" x14ac:dyDescent="0.25">
      <c r="A27" s="64" t="s">
        <v>72</v>
      </c>
      <c r="B27" s="46">
        <v>178</v>
      </c>
      <c r="C27" s="9">
        <v>0</v>
      </c>
      <c r="D27" s="9">
        <v>0</v>
      </c>
      <c r="E27" s="9">
        <v>0</v>
      </c>
      <c r="F27" s="9">
        <v>17</v>
      </c>
      <c r="G27" s="9">
        <v>115</v>
      </c>
      <c r="H27" s="9"/>
      <c r="I27" s="9"/>
      <c r="J27" s="9"/>
      <c r="K27" s="9">
        <v>46</v>
      </c>
      <c r="L27" s="9"/>
      <c r="M27" s="9">
        <v>0</v>
      </c>
      <c r="N27" s="9"/>
    </row>
    <row r="28" spans="1:14" x14ac:dyDescent="0.25">
      <c r="A28" s="63" t="s">
        <v>211</v>
      </c>
      <c r="B28" s="15">
        <v>157</v>
      </c>
      <c r="C28" s="6">
        <v>0</v>
      </c>
      <c r="D28" s="6">
        <v>0</v>
      </c>
      <c r="E28" s="6">
        <v>0</v>
      </c>
      <c r="F28" s="6">
        <v>13</v>
      </c>
      <c r="G28" s="6">
        <v>4</v>
      </c>
      <c r="H28" s="6"/>
      <c r="I28" s="6"/>
      <c r="J28" s="6"/>
      <c r="K28" s="6">
        <v>140</v>
      </c>
      <c r="L28" s="6"/>
      <c r="M28" s="6">
        <v>0</v>
      </c>
      <c r="N28" s="6"/>
    </row>
    <row r="29" spans="1:14" x14ac:dyDescent="0.25">
      <c r="A29" s="64" t="s">
        <v>71</v>
      </c>
      <c r="B29" s="46">
        <v>22</v>
      </c>
      <c r="C29" s="9">
        <v>0</v>
      </c>
      <c r="D29" s="9">
        <v>0</v>
      </c>
      <c r="E29" s="9">
        <v>0</v>
      </c>
      <c r="F29" s="9">
        <v>2</v>
      </c>
      <c r="G29" s="9"/>
      <c r="H29" s="9"/>
      <c r="I29" s="9"/>
      <c r="J29" s="9"/>
      <c r="K29" s="9">
        <v>20</v>
      </c>
      <c r="L29" s="9"/>
      <c r="M29" s="9">
        <v>0</v>
      </c>
      <c r="N29" s="9"/>
    </row>
    <row r="30" spans="1:14" x14ac:dyDescent="0.25">
      <c r="A30" s="64" t="s">
        <v>62</v>
      </c>
      <c r="B30" s="46">
        <v>23</v>
      </c>
      <c r="C30" s="9">
        <v>0</v>
      </c>
      <c r="D30" s="9">
        <v>0</v>
      </c>
      <c r="E30" s="9">
        <v>0</v>
      </c>
      <c r="F30" s="9">
        <v>9</v>
      </c>
      <c r="G30" s="9"/>
      <c r="H30" s="9"/>
      <c r="I30" s="9"/>
      <c r="J30" s="9"/>
      <c r="K30" s="9">
        <v>14</v>
      </c>
      <c r="L30" s="9"/>
      <c r="M30" s="9">
        <v>0</v>
      </c>
      <c r="N30" s="9"/>
    </row>
    <row r="31" spans="1:14" x14ac:dyDescent="0.25">
      <c r="A31" s="64" t="s">
        <v>159</v>
      </c>
      <c r="B31" s="46">
        <v>1</v>
      </c>
      <c r="C31" s="9">
        <v>0</v>
      </c>
      <c r="D31" s="9">
        <v>0</v>
      </c>
      <c r="E31" s="9">
        <v>0</v>
      </c>
      <c r="F31" s="9"/>
      <c r="G31" s="9"/>
      <c r="H31" s="9"/>
      <c r="I31" s="9"/>
      <c r="J31" s="9"/>
      <c r="K31" s="9">
        <v>1</v>
      </c>
      <c r="L31" s="9"/>
      <c r="M31" s="9">
        <v>0</v>
      </c>
      <c r="N31" s="9"/>
    </row>
    <row r="32" spans="1:14" x14ac:dyDescent="0.25">
      <c r="A32" s="64" t="s">
        <v>34</v>
      </c>
      <c r="B32" s="46">
        <v>30</v>
      </c>
      <c r="C32" s="9">
        <v>0</v>
      </c>
      <c r="D32" s="9">
        <v>0</v>
      </c>
      <c r="E32" s="9">
        <v>0</v>
      </c>
      <c r="F32" s="9"/>
      <c r="G32" s="9"/>
      <c r="H32" s="9"/>
      <c r="I32" s="9"/>
      <c r="J32" s="9"/>
      <c r="K32" s="9">
        <v>30</v>
      </c>
      <c r="L32" s="9"/>
      <c r="M32" s="9">
        <v>0</v>
      </c>
      <c r="N32" s="9"/>
    </row>
    <row r="33" spans="1:14" x14ac:dyDescent="0.25">
      <c r="A33" s="64" t="s">
        <v>68</v>
      </c>
      <c r="B33" s="46">
        <v>80</v>
      </c>
      <c r="C33" s="9">
        <v>0</v>
      </c>
      <c r="D33" s="9">
        <v>0</v>
      </c>
      <c r="E33" s="9">
        <v>0</v>
      </c>
      <c r="F33" s="9">
        <v>2</v>
      </c>
      <c r="G33" s="9">
        <v>4</v>
      </c>
      <c r="H33" s="9"/>
      <c r="I33" s="9"/>
      <c r="J33" s="9"/>
      <c r="K33" s="9">
        <v>74</v>
      </c>
      <c r="L33" s="9"/>
      <c r="M33" s="9">
        <v>0</v>
      </c>
      <c r="N33" s="9"/>
    </row>
    <row r="34" spans="1:14" x14ac:dyDescent="0.25">
      <c r="A34" s="64" t="s">
        <v>137</v>
      </c>
      <c r="B34" s="46">
        <v>1</v>
      </c>
      <c r="C34" s="9">
        <v>0</v>
      </c>
      <c r="D34" s="9">
        <v>0</v>
      </c>
      <c r="E34" s="9">
        <v>0</v>
      </c>
      <c r="F34" s="9"/>
      <c r="G34" s="9"/>
      <c r="H34" s="9"/>
      <c r="I34" s="9"/>
      <c r="J34" s="9"/>
      <c r="K34" s="9">
        <v>1</v>
      </c>
      <c r="L34" s="9"/>
      <c r="M34" s="9">
        <v>0</v>
      </c>
      <c r="N34" s="9"/>
    </row>
    <row r="35" spans="1:14" x14ac:dyDescent="0.25">
      <c r="A35" s="63" t="s">
        <v>212</v>
      </c>
      <c r="B35" s="15">
        <v>469</v>
      </c>
      <c r="C35" s="6">
        <v>0</v>
      </c>
      <c r="D35" s="6">
        <v>21</v>
      </c>
      <c r="E35" s="6">
        <v>0</v>
      </c>
      <c r="F35" s="6">
        <v>22</v>
      </c>
      <c r="G35" s="6">
        <v>78</v>
      </c>
      <c r="H35" s="6"/>
      <c r="I35" s="6">
        <v>2</v>
      </c>
      <c r="J35" s="6"/>
      <c r="K35" s="6">
        <v>341</v>
      </c>
      <c r="L35" s="6">
        <v>2</v>
      </c>
      <c r="M35" s="6">
        <v>3</v>
      </c>
      <c r="N35" s="6"/>
    </row>
    <row r="36" spans="1:14" x14ac:dyDescent="0.25">
      <c r="A36" s="64" t="s">
        <v>132</v>
      </c>
      <c r="B36" s="46">
        <v>4</v>
      </c>
      <c r="C36" s="9">
        <v>0</v>
      </c>
      <c r="D36" s="9">
        <v>0</v>
      </c>
      <c r="E36" s="9">
        <v>0</v>
      </c>
      <c r="F36" s="9"/>
      <c r="G36" s="9"/>
      <c r="H36" s="9"/>
      <c r="I36" s="9"/>
      <c r="J36" s="9"/>
      <c r="K36" s="9">
        <v>4</v>
      </c>
      <c r="L36" s="9"/>
      <c r="M36" s="9">
        <v>0</v>
      </c>
      <c r="N36" s="9"/>
    </row>
    <row r="37" spans="1:14" x14ac:dyDescent="0.25">
      <c r="A37" s="64" t="s">
        <v>30</v>
      </c>
      <c r="B37" s="46">
        <v>330</v>
      </c>
      <c r="C37" s="9">
        <v>0</v>
      </c>
      <c r="D37" s="9">
        <v>0</v>
      </c>
      <c r="E37" s="9">
        <v>0</v>
      </c>
      <c r="F37" s="9">
        <v>19</v>
      </c>
      <c r="G37" s="9">
        <v>78</v>
      </c>
      <c r="H37" s="9"/>
      <c r="I37" s="9"/>
      <c r="J37" s="9"/>
      <c r="K37" s="9">
        <v>232</v>
      </c>
      <c r="L37" s="9">
        <v>1</v>
      </c>
      <c r="M37" s="9">
        <v>0</v>
      </c>
      <c r="N37" s="9"/>
    </row>
    <row r="38" spans="1:14" x14ac:dyDescent="0.25">
      <c r="A38" s="64" t="s">
        <v>165</v>
      </c>
      <c r="B38" s="46">
        <v>11</v>
      </c>
      <c r="C38" s="9">
        <v>0</v>
      </c>
      <c r="D38" s="9">
        <v>4</v>
      </c>
      <c r="E38" s="9">
        <v>0</v>
      </c>
      <c r="F38" s="9">
        <v>1</v>
      </c>
      <c r="G38" s="9"/>
      <c r="H38" s="9"/>
      <c r="I38" s="9"/>
      <c r="J38" s="9"/>
      <c r="K38" s="9">
        <v>4</v>
      </c>
      <c r="L38" s="9"/>
      <c r="M38" s="9">
        <v>2</v>
      </c>
      <c r="N38" s="9"/>
    </row>
    <row r="39" spans="1:14" x14ac:dyDescent="0.25">
      <c r="A39" s="64" t="s">
        <v>60</v>
      </c>
      <c r="B39" s="46">
        <v>97</v>
      </c>
      <c r="C39" s="9">
        <v>0</v>
      </c>
      <c r="D39" s="9">
        <v>14</v>
      </c>
      <c r="E39" s="9">
        <v>0</v>
      </c>
      <c r="F39" s="9"/>
      <c r="G39" s="9"/>
      <c r="H39" s="9"/>
      <c r="I39" s="9"/>
      <c r="J39" s="9"/>
      <c r="K39" s="9">
        <v>82</v>
      </c>
      <c r="L39" s="9">
        <v>1</v>
      </c>
      <c r="M39" s="9">
        <v>0</v>
      </c>
      <c r="N39" s="9"/>
    </row>
    <row r="40" spans="1:14" x14ac:dyDescent="0.25">
      <c r="A40" s="64" t="s">
        <v>138</v>
      </c>
      <c r="B40" s="46">
        <v>6</v>
      </c>
      <c r="C40" s="9">
        <v>0</v>
      </c>
      <c r="D40" s="9">
        <v>2</v>
      </c>
      <c r="E40" s="9">
        <v>0</v>
      </c>
      <c r="F40" s="9"/>
      <c r="G40" s="9"/>
      <c r="H40" s="9"/>
      <c r="I40" s="9"/>
      <c r="J40" s="9"/>
      <c r="K40" s="9">
        <v>3</v>
      </c>
      <c r="L40" s="9"/>
      <c r="M40" s="9">
        <v>1</v>
      </c>
      <c r="N40" s="9"/>
    </row>
    <row r="41" spans="1:14" x14ac:dyDescent="0.25">
      <c r="A41" s="64" t="s">
        <v>49</v>
      </c>
      <c r="B41" s="46">
        <v>11</v>
      </c>
      <c r="C41" s="9">
        <v>0</v>
      </c>
      <c r="D41" s="9">
        <v>1</v>
      </c>
      <c r="E41" s="9">
        <v>0</v>
      </c>
      <c r="F41" s="9">
        <v>1</v>
      </c>
      <c r="G41" s="9"/>
      <c r="H41" s="9"/>
      <c r="I41" s="9">
        <v>2</v>
      </c>
      <c r="J41" s="9"/>
      <c r="K41" s="9">
        <v>7</v>
      </c>
      <c r="L41" s="9"/>
      <c r="M41" s="9">
        <v>0</v>
      </c>
      <c r="N41" s="9"/>
    </row>
    <row r="42" spans="1:14" x14ac:dyDescent="0.25">
      <c r="A42" s="64" t="s">
        <v>128</v>
      </c>
      <c r="B42" s="46">
        <v>10</v>
      </c>
      <c r="C42" s="9">
        <v>0</v>
      </c>
      <c r="D42" s="9">
        <v>0</v>
      </c>
      <c r="E42" s="9">
        <v>0</v>
      </c>
      <c r="F42" s="9">
        <v>1</v>
      </c>
      <c r="G42" s="9"/>
      <c r="H42" s="9"/>
      <c r="I42" s="9"/>
      <c r="J42" s="9"/>
      <c r="K42" s="9">
        <v>9</v>
      </c>
      <c r="L42" s="9"/>
      <c r="M42" s="9">
        <v>0</v>
      </c>
      <c r="N42" s="9"/>
    </row>
    <row r="43" spans="1:14" x14ac:dyDescent="0.25">
      <c r="A43" s="63" t="s">
        <v>258</v>
      </c>
      <c r="B43" s="15">
        <v>1273</v>
      </c>
      <c r="C43" s="6">
        <v>0</v>
      </c>
      <c r="D43" s="6">
        <v>15</v>
      </c>
      <c r="E43" s="6">
        <v>1</v>
      </c>
      <c r="F43" s="6">
        <v>46</v>
      </c>
      <c r="G43" s="6">
        <v>180</v>
      </c>
      <c r="H43" s="6"/>
      <c r="I43" s="6">
        <v>1</v>
      </c>
      <c r="J43" s="6">
        <v>4</v>
      </c>
      <c r="K43" s="6">
        <v>1023</v>
      </c>
      <c r="L43" s="6"/>
      <c r="M43" s="6">
        <v>3</v>
      </c>
      <c r="N43" s="6"/>
    </row>
    <row r="44" spans="1:14" x14ac:dyDescent="0.25">
      <c r="A44" s="64" t="s">
        <v>109</v>
      </c>
      <c r="B44" s="46">
        <v>9</v>
      </c>
      <c r="C44" s="9">
        <v>0</v>
      </c>
      <c r="D44" s="9">
        <v>0</v>
      </c>
      <c r="E44" s="9">
        <v>0</v>
      </c>
      <c r="F44" s="9">
        <v>2</v>
      </c>
      <c r="G44" s="9"/>
      <c r="H44" s="9"/>
      <c r="I44" s="9"/>
      <c r="J44" s="9"/>
      <c r="K44" s="9">
        <v>7</v>
      </c>
      <c r="L44" s="9"/>
      <c r="M44" s="9">
        <v>0</v>
      </c>
      <c r="N44" s="9"/>
    </row>
    <row r="45" spans="1:14" x14ac:dyDescent="0.25">
      <c r="A45" s="64" t="s">
        <v>101</v>
      </c>
      <c r="B45" s="46">
        <v>10</v>
      </c>
      <c r="C45" s="9">
        <v>0</v>
      </c>
      <c r="D45" s="9">
        <v>1</v>
      </c>
      <c r="E45" s="9">
        <v>0</v>
      </c>
      <c r="F45" s="9"/>
      <c r="G45" s="9"/>
      <c r="H45" s="9"/>
      <c r="I45" s="9"/>
      <c r="J45" s="9"/>
      <c r="K45" s="9">
        <v>9</v>
      </c>
      <c r="L45" s="9"/>
      <c r="M45" s="9">
        <v>0</v>
      </c>
      <c r="N45" s="9"/>
    </row>
    <row r="46" spans="1:14" x14ac:dyDescent="0.25">
      <c r="A46" s="64" t="s">
        <v>31</v>
      </c>
      <c r="B46" s="46">
        <v>31</v>
      </c>
      <c r="C46" s="9">
        <v>0</v>
      </c>
      <c r="D46" s="9">
        <v>4</v>
      </c>
      <c r="E46" s="9">
        <v>0</v>
      </c>
      <c r="F46" s="9"/>
      <c r="G46" s="9"/>
      <c r="H46" s="9"/>
      <c r="I46" s="9"/>
      <c r="J46" s="9"/>
      <c r="K46" s="9">
        <v>26</v>
      </c>
      <c r="L46" s="9"/>
      <c r="M46" s="9">
        <v>1</v>
      </c>
      <c r="N46" s="9"/>
    </row>
    <row r="47" spans="1:14" x14ac:dyDescent="0.25">
      <c r="A47" s="64" t="s">
        <v>66</v>
      </c>
      <c r="B47" s="46">
        <v>98</v>
      </c>
      <c r="C47" s="9">
        <v>0</v>
      </c>
      <c r="D47" s="9">
        <v>1</v>
      </c>
      <c r="E47" s="9">
        <v>0</v>
      </c>
      <c r="F47" s="9">
        <v>1</v>
      </c>
      <c r="G47" s="9"/>
      <c r="H47" s="9"/>
      <c r="I47" s="9"/>
      <c r="J47" s="9"/>
      <c r="K47" s="9">
        <v>95</v>
      </c>
      <c r="L47" s="9"/>
      <c r="M47" s="9">
        <v>1</v>
      </c>
      <c r="N47" s="9"/>
    </row>
    <row r="48" spans="1:14" x14ac:dyDescent="0.25">
      <c r="A48" s="64" t="s">
        <v>85</v>
      </c>
      <c r="B48" s="46">
        <v>3</v>
      </c>
      <c r="C48" s="9">
        <v>0</v>
      </c>
      <c r="D48" s="9">
        <v>1</v>
      </c>
      <c r="E48" s="9">
        <v>0</v>
      </c>
      <c r="F48" s="9">
        <v>1</v>
      </c>
      <c r="G48" s="9"/>
      <c r="H48" s="9"/>
      <c r="I48" s="9">
        <v>1</v>
      </c>
      <c r="J48" s="9"/>
      <c r="K48" s="9">
        <v>0</v>
      </c>
      <c r="L48" s="9"/>
      <c r="M48" s="9">
        <v>0</v>
      </c>
      <c r="N48" s="9"/>
    </row>
    <row r="49" spans="1:14" x14ac:dyDescent="0.25">
      <c r="A49" s="64" t="s">
        <v>32</v>
      </c>
      <c r="B49" s="46">
        <v>1122</v>
      </c>
      <c r="C49" s="9">
        <v>0</v>
      </c>
      <c r="D49" s="9">
        <v>8</v>
      </c>
      <c r="E49" s="9">
        <v>1</v>
      </c>
      <c r="F49" s="9">
        <v>42</v>
      </c>
      <c r="G49" s="9">
        <v>180</v>
      </c>
      <c r="H49" s="9"/>
      <c r="I49" s="9"/>
      <c r="J49" s="9">
        <v>4</v>
      </c>
      <c r="K49" s="9">
        <v>886</v>
      </c>
      <c r="L49" s="9"/>
      <c r="M49" s="9">
        <v>1</v>
      </c>
      <c r="N49" s="9"/>
    </row>
    <row r="50" spans="1:14" x14ac:dyDescent="0.25">
      <c r="A50" s="63" t="s">
        <v>214</v>
      </c>
      <c r="B50" s="15">
        <v>91</v>
      </c>
      <c r="C50" s="6">
        <v>1</v>
      </c>
      <c r="D50" s="6">
        <v>1</v>
      </c>
      <c r="E50" s="6">
        <v>0</v>
      </c>
      <c r="F50" s="6">
        <v>9</v>
      </c>
      <c r="G50" s="6"/>
      <c r="H50" s="6"/>
      <c r="I50" s="6"/>
      <c r="J50" s="6"/>
      <c r="K50" s="6">
        <v>78</v>
      </c>
      <c r="L50" s="6">
        <v>1</v>
      </c>
      <c r="M50" s="6">
        <v>1</v>
      </c>
      <c r="N50" s="6"/>
    </row>
    <row r="51" spans="1:14" x14ac:dyDescent="0.25">
      <c r="A51" s="64" t="s">
        <v>120</v>
      </c>
      <c r="B51" s="46">
        <v>18</v>
      </c>
      <c r="C51" s="9">
        <v>0</v>
      </c>
      <c r="D51" s="9">
        <v>1</v>
      </c>
      <c r="E51" s="9">
        <v>0</v>
      </c>
      <c r="F51" s="9"/>
      <c r="G51" s="9"/>
      <c r="H51" s="9"/>
      <c r="I51" s="9"/>
      <c r="J51" s="9"/>
      <c r="K51" s="9">
        <v>17</v>
      </c>
      <c r="L51" s="9"/>
      <c r="M51" s="9">
        <v>0</v>
      </c>
      <c r="N51" s="9"/>
    </row>
    <row r="52" spans="1:14" x14ac:dyDescent="0.25">
      <c r="A52" s="64" t="s">
        <v>111</v>
      </c>
      <c r="B52" s="46">
        <v>38</v>
      </c>
      <c r="C52" s="9">
        <v>0</v>
      </c>
      <c r="D52" s="9">
        <v>0</v>
      </c>
      <c r="E52" s="9">
        <v>0</v>
      </c>
      <c r="F52" s="9"/>
      <c r="G52" s="9"/>
      <c r="H52" s="9"/>
      <c r="I52" s="9"/>
      <c r="J52" s="9"/>
      <c r="K52" s="9">
        <v>38</v>
      </c>
      <c r="L52" s="9"/>
      <c r="M52" s="9">
        <v>0</v>
      </c>
      <c r="N52" s="9"/>
    </row>
    <row r="53" spans="1:14" x14ac:dyDescent="0.25">
      <c r="A53" s="64" t="s">
        <v>79</v>
      </c>
      <c r="B53" s="46">
        <v>26</v>
      </c>
      <c r="C53" s="9">
        <v>0</v>
      </c>
      <c r="D53" s="9">
        <v>0</v>
      </c>
      <c r="E53" s="9">
        <v>0</v>
      </c>
      <c r="F53" s="9">
        <v>6</v>
      </c>
      <c r="G53" s="9"/>
      <c r="H53" s="9"/>
      <c r="I53" s="9"/>
      <c r="J53" s="9"/>
      <c r="K53" s="9">
        <v>19</v>
      </c>
      <c r="L53" s="9">
        <v>1</v>
      </c>
      <c r="M53" s="9">
        <v>0</v>
      </c>
      <c r="N53" s="9"/>
    </row>
    <row r="54" spans="1:14" x14ac:dyDescent="0.25">
      <c r="A54" s="64" t="s">
        <v>110</v>
      </c>
      <c r="B54" s="46">
        <v>4</v>
      </c>
      <c r="C54" s="9">
        <v>1</v>
      </c>
      <c r="D54" s="9">
        <v>0</v>
      </c>
      <c r="E54" s="9">
        <v>0</v>
      </c>
      <c r="F54" s="9">
        <v>1</v>
      </c>
      <c r="G54" s="9"/>
      <c r="H54" s="9"/>
      <c r="I54" s="9"/>
      <c r="J54" s="9"/>
      <c r="K54" s="9">
        <v>2</v>
      </c>
      <c r="L54" s="9"/>
      <c r="M54" s="9">
        <v>0</v>
      </c>
      <c r="N54" s="9"/>
    </row>
    <row r="55" spans="1:14" x14ac:dyDescent="0.25">
      <c r="A55" s="64" t="s">
        <v>117</v>
      </c>
      <c r="B55" s="46">
        <v>5</v>
      </c>
      <c r="C55" s="9">
        <v>0</v>
      </c>
      <c r="D55" s="9">
        <v>0</v>
      </c>
      <c r="E55" s="9">
        <v>0</v>
      </c>
      <c r="F55" s="9">
        <v>2</v>
      </c>
      <c r="G55" s="9"/>
      <c r="H55" s="9"/>
      <c r="I55" s="9"/>
      <c r="J55" s="9"/>
      <c r="K55" s="9">
        <v>2</v>
      </c>
      <c r="L55" s="9"/>
      <c r="M55" s="9">
        <v>1</v>
      </c>
      <c r="N55" s="9"/>
    </row>
    <row r="56" spans="1:14" x14ac:dyDescent="0.25">
      <c r="A56" s="63" t="s">
        <v>237</v>
      </c>
      <c r="B56" s="15">
        <v>422</v>
      </c>
      <c r="C56" s="6">
        <v>0</v>
      </c>
      <c r="D56" s="6">
        <v>1</v>
      </c>
      <c r="E56" s="6">
        <v>0</v>
      </c>
      <c r="F56" s="6">
        <v>27</v>
      </c>
      <c r="G56" s="6">
        <v>128</v>
      </c>
      <c r="H56" s="6"/>
      <c r="I56" s="6"/>
      <c r="J56" s="6"/>
      <c r="K56" s="6">
        <v>263</v>
      </c>
      <c r="L56" s="6">
        <v>3</v>
      </c>
      <c r="M56" s="6">
        <v>0</v>
      </c>
      <c r="N56" s="6"/>
    </row>
    <row r="57" spans="1:14" x14ac:dyDescent="0.25">
      <c r="A57" s="64" t="s">
        <v>43</v>
      </c>
      <c r="B57" s="46">
        <v>2</v>
      </c>
      <c r="C57" s="9">
        <v>0</v>
      </c>
      <c r="D57" s="9">
        <v>0</v>
      </c>
      <c r="E57" s="9">
        <v>0</v>
      </c>
      <c r="F57" s="9">
        <v>1</v>
      </c>
      <c r="G57" s="9"/>
      <c r="H57" s="9"/>
      <c r="I57" s="9"/>
      <c r="J57" s="9"/>
      <c r="K57" s="9">
        <v>1</v>
      </c>
      <c r="L57" s="9"/>
      <c r="M57" s="9">
        <v>0</v>
      </c>
      <c r="N57" s="9"/>
    </row>
    <row r="58" spans="1:14" x14ac:dyDescent="0.25">
      <c r="A58" s="64" t="s">
        <v>69</v>
      </c>
      <c r="B58" s="46">
        <v>1</v>
      </c>
      <c r="C58" s="9">
        <v>0</v>
      </c>
      <c r="D58" s="9">
        <v>1</v>
      </c>
      <c r="E58" s="9">
        <v>0</v>
      </c>
      <c r="F58" s="9"/>
      <c r="G58" s="9"/>
      <c r="H58" s="9"/>
      <c r="I58" s="9"/>
      <c r="J58" s="9"/>
      <c r="K58" s="9">
        <v>0</v>
      </c>
      <c r="L58" s="9"/>
      <c r="M58" s="9">
        <v>0</v>
      </c>
      <c r="N58" s="9"/>
    </row>
    <row r="59" spans="1:14" x14ac:dyDescent="0.25">
      <c r="A59" s="64" t="s">
        <v>36</v>
      </c>
      <c r="B59" s="46">
        <v>1</v>
      </c>
      <c r="C59" s="9">
        <v>0</v>
      </c>
      <c r="D59" s="9">
        <v>0</v>
      </c>
      <c r="E59" s="9">
        <v>0</v>
      </c>
      <c r="F59" s="9"/>
      <c r="G59" s="9"/>
      <c r="H59" s="9"/>
      <c r="I59" s="9"/>
      <c r="J59" s="9"/>
      <c r="K59" s="9">
        <v>1</v>
      </c>
      <c r="L59" s="9"/>
      <c r="M59" s="9">
        <v>0</v>
      </c>
      <c r="N59" s="9"/>
    </row>
    <row r="60" spans="1:14" x14ac:dyDescent="0.25">
      <c r="A60" s="64" t="s">
        <v>37</v>
      </c>
      <c r="B60" s="46">
        <v>399</v>
      </c>
      <c r="C60" s="9">
        <v>0</v>
      </c>
      <c r="D60" s="9">
        <v>0</v>
      </c>
      <c r="E60" s="9">
        <v>0</v>
      </c>
      <c r="F60" s="9">
        <v>25</v>
      </c>
      <c r="G60" s="9">
        <v>128</v>
      </c>
      <c r="H60" s="9"/>
      <c r="I60" s="9"/>
      <c r="J60" s="9"/>
      <c r="K60" s="9">
        <v>243</v>
      </c>
      <c r="L60" s="9">
        <v>3</v>
      </c>
      <c r="M60" s="9">
        <v>0</v>
      </c>
      <c r="N60" s="9"/>
    </row>
    <row r="61" spans="1:14" x14ac:dyDescent="0.25">
      <c r="A61" s="64" t="s">
        <v>51</v>
      </c>
      <c r="B61" s="46">
        <v>19</v>
      </c>
      <c r="C61" s="9">
        <v>0</v>
      </c>
      <c r="D61" s="9">
        <v>0</v>
      </c>
      <c r="E61" s="9">
        <v>0</v>
      </c>
      <c r="F61" s="9">
        <v>1</v>
      </c>
      <c r="G61" s="9"/>
      <c r="H61" s="9"/>
      <c r="I61" s="9"/>
      <c r="J61" s="9"/>
      <c r="K61" s="9">
        <v>18</v>
      </c>
      <c r="L61" s="9"/>
      <c r="M61" s="9">
        <v>0</v>
      </c>
      <c r="N61" s="9"/>
    </row>
    <row r="62" spans="1:14" x14ac:dyDescent="0.25">
      <c r="A62" s="63" t="s">
        <v>238</v>
      </c>
      <c r="B62" s="15">
        <v>74</v>
      </c>
      <c r="C62" s="6">
        <v>1</v>
      </c>
      <c r="D62" s="6">
        <v>22</v>
      </c>
      <c r="E62" s="6">
        <v>0</v>
      </c>
      <c r="F62" s="6">
        <v>11</v>
      </c>
      <c r="G62" s="6"/>
      <c r="H62" s="6"/>
      <c r="I62" s="6"/>
      <c r="J62" s="6"/>
      <c r="K62" s="6">
        <v>39</v>
      </c>
      <c r="L62" s="6"/>
      <c r="M62" s="6">
        <v>1</v>
      </c>
      <c r="N62" s="6"/>
    </row>
    <row r="63" spans="1:14" x14ac:dyDescent="0.25">
      <c r="A63" s="64" t="s">
        <v>134</v>
      </c>
      <c r="B63" s="46">
        <v>20</v>
      </c>
      <c r="C63" s="9">
        <v>0</v>
      </c>
      <c r="D63" s="9">
        <v>4</v>
      </c>
      <c r="E63" s="9">
        <v>0</v>
      </c>
      <c r="F63" s="9">
        <v>3</v>
      </c>
      <c r="G63" s="9"/>
      <c r="H63" s="9"/>
      <c r="I63" s="9"/>
      <c r="J63" s="9"/>
      <c r="K63" s="9">
        <v>12</v>
      </c>
      <c r="L63" s="9"/>
      <c r="M63" s="9">
        <v>1</v>
      </c>
      <c r="N63" s="9"/>
    </row>
    <row r="64" spans="1:14" x14ac:dyDescent="0.25">
      <c r="A64" s="64" t="s">
        <v>99</v>
      </c>
      <c r="B64" s="46">
        <v>24</v>
      </c>
      <c r="C64" s="9">
        <v>0</v>
      </c>
      <c r="D64" s="9">
        <v>0</v>
      </c>
      <c r="E64" s="9">
        <v>0</v>
      </c>
      <c r="F64" s="9">
        <v>8</v>
      </c>
      <c r="G64" s="9"/>
      <c r="H64" s="9"/>
      <c r="I64" s="9"/>
      <c r="J64" s="9"/>
      <c r="K64" s="9">
        <v>16</v>
      </c>
      <c r="L64" s="9"/>
      <c r="M64" s="9">
        <v>0</v>
      </c>
      <c r="N64" s="9"/>
    </row>
    <row r="65" spans="1:14" x14ac:dyDescent="0.25">
      <c r="A65" s="64" t="s">
        <v>102</v>
      </c>
      <c r="B65" s="46">
        <v>16</v>
      </c>
      <c r="C65" s="9">
        <v>0</v>
      </c>
      <c r="D65" s="9">
        <v>13</v>
      </c>
      <c r="E65" s="9">
        <v>0</v>
      </c>
      <c r="F65" s="9"/>
      <c r="G65" s="9"/>
      <c r="H65" s="9"/>
      <c r="I65" s="9"/>
      <c r="J65" s="9"/>
      <c r="K65" s="9">
        <v>3</v>
      </c>
      <c r="L65" s="9"/>
      <c r="M65" s="9">
        <v>0</v>
      </c>
      <c r="N65" s="9"/>
    </row>
    <row r="66" spans="1:14" x14ac:dyDescent="0.25">
      <c r="A66" s="64" t="s">
        <v>157</v>
      </c>
      <c r="B66" s="46">
        <v>14</v>
      </c>
      <c r="C66" s="9">
        <v>1</v>
      </c>
      <c r="D66" s="9">
        <v>5</v>
      </c>
      <c r="E66" s="9">
        <v>0</v>
      </c>
      <c r="F66" s="9"/>
      <c r="G66" s="9"/>
      <c r="H66" s="9"/>
      <c r="I66" s="9"/>
      <c r="J66" s="9"/>
      <c r="K66" s="9">
        <v>8</v>
      </c>
      <c r="L66" s="9"/>
      <c r="M66" s="9">
        <v>0</v>
      </c>
      <c r="N66" s="9"/>
    </row>
    <row r="67" spans="1:14" x14ac:dyDescent="0.25">
      <c r="A67" s="63" t="s">
        <v>204</v>
      </c>
      <c r="B67" s="19">
        <v>2</v>
      </c>
      <c r="C67" s="10">
        <v>0</v>
      </c>
      <c r="D67" s="10">
        <v>0</v>
      </c>
      <c r="E67" s="10">
        <v>0</v>
      </c>
      <c r="F67" s="10"/>
      <c r="G67" s="10"/>
      <c r="H67" s="10"/>
      <c r="I67" s="10"/>
      <c r="J67" s="10"/>
      <c r="K67" s="10">
        <v>1</v>
      </c>
      <c r="L67" s="10">
        <v>1</v>
      </c>
      <c r="M67" s="10">
        <v>0</v>
      </c>
      <c r="N67" s="10"/>
    </row>
    <row r="68" spans="1:14" x14ac:dyDescent="0.25">
      <c r="A68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9"/>
  <sheetViews>
    <sheetView zoomScale="80" zoomScaleNormal="80" workbookViewId="0">
      <selection activeCell="N32" sqref="N32"/>
    </sheetView>
  </sheetViews>
  <sheetFormatPr baseColWidth="10" defaultRowHeight="15" x14ac:dyDescent="0.25"/>
  <cols>
    <col min="1" max="1" width="32.140625" customWidth="1"/>
    <col min="2" max="7" width="10.7109375" customWidth="1"/>
    <col min="8" max="8" width="12" customWidth="1"/>
    <col min="9" max="11" width="10.7109375" customWidth="1"/>
  </cols>
  <sheetData>
    <row r="3" spans="1:12" x14ac:dyDescent="0.25">
      <c r="A3" s="40" t="s">
        <v>287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48" t="s">
        <v>271</v>
      </c>
      <c r="B5" s="48" t="s">
        <v>194</v>
      </c>
      <c r="C5" s="48" t="s">
        <v>0</v>
      </c>
      <c r="D5" s="48" t="s">
        <v>63</v>
      </c>
      <c r="E5" s="48" t="s">
        <v>34</v>
      </c>
      <c r="F5" s="48" t="s">
        <v>29</v>
      </c>
      <c r="G5" s="48" t="s">
        <v>31</v>
      </c>
      <c r="H5" s="48" t="s">
        <v>78</v>
      </c>
      <c r="I5" s="48" t="s">
        <v>36</v>
      </c>
      <c r="J5" s="48" t="s">
        <v>98</v>
      </c>
      <c r="K5" s="48" t="s">
        <v>179</v>
      </c>
    </row>
    <row r="6" spans="1:12" x14ac:dyDescent="0.25">
      <c r="A6" s="49" t="s">
        <v>272</v>
      </c>
      <c r="B6" s="48">
        <v>23894</v>
      </c>
      <c r="C6" s="48">
        <v>20334</v>
      </c>
      <c r="D6" s="48">
        <v>1073</v>
      </c>
      <c r="E6" s="48">
        <v>157</v>
      </c>
      <c r="F6" s="48">
        <v>469</v>
      </c>
      <c r="G6" s="48">
        <v>1273</v>
      </c>
      <c r="H6" s="48">
        <v>91</v>
      </c>
      <c r="I6" s="48">
        <v>422</v>
      </c>
      <c r="J6" s="48">
        <v>74</v>
      </c>
      <c r="K6" s="48">
        <v>1</v>
      </c>
    </row>
    <row r="7" spans="1:12" x14ac:dyDescent="0.25">
      <c r="A7" s="50" t="s">
        <v>261</v>
      </c>
      <c r="B7" s="38">
        <v>3</v>
      </c>
      <c r="C7" s="38">
        <v>3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/>
    </row>
    <row r="8" spans="1:12" x14ac:dyDescent="0.25">
      <c r="A8" s="51" t="s">
        <v>262</v>
      </c>
      <c r="B8" s="9">
        <v>83</v>
      </c>
      <c r="C8" s="9">
        <v>62</v>
      </c>
      <c r="D8" s="9">
        <v>11</v>
      </c>
      <c r="E8" s="9">
        <v>0</v>
      </c>
      <c r="F8" s="9">
        <v>1</v>
      </c>
      <c r="G8" s="9">
        <v>4</v>
      </c>
      <c r="H8" s="9">
        <v>0</v>
      </c>
      <c r="I8" s="9">
        <v>5</v>
      </c>
      <c r="J8" s="9">
        <v>0</v>
      </c>
      <c r="K8" s="9"/>
    </row>
    <row r="9" spans="1:12" x14ac:dyDescent="0.25">
      <c r="A9" s="51" t="s">
        <v>263</v>
      </c>
      <c r="B9" s="9">
        <v>481</v>
      </c>
      <c r="C9" s="9">
        <v>358</v>
      </c>
      <c r="D9" s="9">
        <v>26</v>
      </c>
      <c r="E9" s="9">
        <v>2</v>
      </c>
      <c r="F9" s="9">
        <v>28</v>
      </c>
      <c r="G9" s="9">
        <v>57</v>
      </c>
      <c r="H9" s="9">
        <v>3</v>
      </c>
      <c r="I9" s="9">
        <v>7</v>
      </c>
      <c r="J9" s="9">
        <v>0</v>
      </c>
      <c r="K9" s="9"/>
    </row>
    <row r="10" spans="1:12" x14ac:dyDescent="0.25">
      <c r="A10" s="51" t="s">
        <v>264</v>
      </c>
      <c r="B10" s="9">
        <v>1200</v>
      </c>
      <c r="C10" s="9">
        <v>936</v>
      </c>
      <c r="D10" s="9">
        <v>76</v>
      </c>
      <c r="E10" s="9">
        <v>12</v>
      </c>
      <c r="F10" s="9">
        <v>47</v>
      </c>
      <c r="G10" s="9">
        <v>98</v>
      </c>
      <c r="H10" s="9">
        <v>6</v>
      </c>
      <c r="I10" s="9">
        <v>25</v>
      </c>
      <c r="J10" s="9">
        <v>0</v>
      </c>
      <c r="K10" s="9"/>
    </row>
    <row r="11" spans="1:12" x14ac:dyDescent="0.25">
      <c r="A11" s="51" t="s">
        <v>265</v>
      </c>
      <c r="B11" s="9">
        <v>1791</v>
      </c>
      <c r="C11" s="9">
        <v>1428</v>
      </c>
      <c r="D11" s="9">
        <v>127</v>
      </c>
      <c r="E11" s="9">
        <v>17</v>
      </c>
      <c r="F11" s="9">
        <v>38</v>
      </c>
      <c r="G11" s="9">
        <v>144</v>
      </c>
      <c r="H11" s="9">
        <v>9</v>
      </c>
      <c r="I11" s="9">
        <v>28</v>
      </c>
      <c r="J11" s="9">
        <v>0</v>
      </c>
      <c r="K11" s="9"/>
    </row>
    <row r="12" spans="1:12" x14ac:dyDescent="0.25">
      <c r="A12" s="51" t="s">
        <v>266</v>
      </c>
      <c r="B12" s="9">
        <v>2166</v>
      </c>
      <c r="C12" s="9">
        <v>1801</v>
      </c>
      <c r="D12" s="9">
        <v>131</v>
      </c>
      <c r="E12" s="9">
        <v>17</v>
      </c>
      <c r="F12" s="9">
        <v>54</v>
      </c>
      <c r="G12" s="9">
        <v>115</v>
      </c>
      <c r="H12" s="9">
        <v>3</v>
      </c>
      <c r="I12" s="9">
        <v>45</v>
      </c>
      <c r="J12" s="9">
        <v>0</v>
      </c>
      <c r="K12" s="9"/>
    </row>
    <row r="13" spans="1:12" x14ac:dyDescent="0.25">
      <c r="A13" s="51" t="s">
        <v>267</v>
      </c>
      <c r="B13" s="9">
        <v>2269</v>
      </c>
      <c r="C13" s="9">
        <v>1909</v>
      </c>
      <c r="D13" s="9">
        <v>108</v>
      </c>
      <c r="E13" s="9">
        <v>19</v>
      </c>
      <c r="F13" s="9">
        <v>46</v>
      </c>
      <c r="G13" s="9">
        <v>140</v>
      </c>
      <c r="H13" s="9">
        <v>4</v>
      </c>
      <c r="I13" s="9">
        <v>43</v>
      </c>
      <c r="J13" s="9">
        <v>0</v>
      </c>
      <c r="K13" s="9"/>
    </row>
    <row r="14" spans="1:12" x14ac:dyDescent="0.25">
      <c r="A14" s="51" t="s">
        <v>268</v>
      </c>
      <c r="B14" s="9">
        <v>2389</v>
      </c>
      <c r="C14" s="9">
        <v>2059</v>
      </c>
      <c r="D14" s="9">
        <v>97</v>
      </c>
      <c r="E14" s="9">
        <v>10</v>
      </c>
      <c r="F14" s="9">
        <v>47</v>
      </c>
      <c r="G14" s="9">
        <v>131</v>
      </c>
      <c r="H14" s="9">
        <v>7</v>
      </c>
      <c r="I14" s="9">
        <v>38</v>
      </c>
      <c r="J14" s="9">
        <v>0</v>
      </c>
      <c r="K14" s="9"/>
    </row>
    <row r="15" spans="1:12" x14ac:dyDescent="0.25">
      <c r="A15" s="51" t="s">
        <v>269</v>
      </c>
      <c r="B15" s="9">
        <v>2610</v>
      </c>
      <c r="C15" s="9">
        <v>2274</v>
      </c>
      <c r="D15" s="9">
        <v>116</v>
      </c>
      <c r="E15" s="9">
        <v>17</v>
      </c>
      <c r="F15" s="9">
        <v>39</v>
      </c>
      <c r="G15" s="9">
        <v>110</v>
      </c>
      <c r="H15" s="9">
        <v>8</v>
      </c>
      <c r="I15" s="9">
        <v>46</v>
      </c>
      <c r="J15" s="9">
        <v>0</v>
      </c>
      <c r="K15" s="9"/>
    </row>
    <row r="16" spans="1:12" x14ac:dyDescent="0.25">
      <c r="A16" s="51" t="s">
        <v>284</v>
      </c>
      <c r="B16" s="9">
        <v>2310</v>
      </c>
      <c r="C16" s="9">
        <v>2003</v>
      </c>
      <c r="D16" s="9">
        <v>108</v>
      </c>
      <c r="E16" s="9">
        <v>20</v>
      </c>
      <c r="F16" s="9">
        <v>30</v>
      </c>
      <c r="G16" s="9">
        <v>106</v>
      </c>
      <c r="H16" s="9">
        <v>3</v>
      </c>
      <c r="I16" s="9">
        <v>40</v>
      </c>
      <c r="J16" s="9">
        <v>0</v>
      </c>
      <c r="K16" s="9"/>
    </row>
    <row r="17" spans="1:11" x14ac:dyDescent="0.25">
      <c r="A17" s="51" t="s">
        <v>270</v>
      </c>
      <c r="B17" s="9">
        <v>2058</v>
      </c>
      <c r="C17" s="9">
        <v>1800</v>
      </c>
      <c r="D17" s="9">
        <v>75</v>
      </c>
      <c r="E17" s="9">
        <v>15</v>
      </c>
      <c r="F17" s="9">
        <v>31</v>
      </c>
      <c r="G17" s="9">
        <v>85</v>
      </c>
      <c r="H17" s="9">
        <v>10</v>
      </c>
      <c r="I17" s="9">
        <v>42</v>
      </c>
      <c r="J17" s="9">
        <v>0</v>
      </c>
      <c r="K17" s="9"/>
    </row>
    <row r="18" spans="1:11" x14ac:dyDescent="0.25">
      <c r="A18" s="51" t="s">
        <v>273</v>
      </c>
      <c r="B18" s="9">
        <v>1885</v>
      </c>
      <c r="C18" s="9">
        <v>1667</v>
      </c>
      <c r="D18" s="9">
        <v>68</v>
      </c>
      <c r="E18" s="9">
        <v>9</v>
      </c>
      <c r="F18" s="9">
        <v>21</v>
      </c>
      <c r="G18" s="9">
        <v>82</v>
      </c>
      <c r="H18" s="9">
        <v>4</v>
      </c>
      <c r="I18" s="9">
        <v>34</v>
      </c>
      <c r="J18" s="9">
        <v>0</v>
      </c>
      <c r="K18" s="9"/>
    </row>
    <row r="19" spans="1:11" x14ac:dyDescent="0.25">
      <c r="A19" s="51" t="s">
        <v>274</v>
      </c>
      <c r="B19" s="9">
        <v>1458</v>
      </c>
      <c r="C19" s="9">
        <v>1278</v>
      </c>
      <c r="D19" s="9">
        <v>52</v>
      </c>
      <c r="E19" s="9">
        <v>9</v>
      </c>
      <c r="F19" s="9">
        <v>31</v>
      </c>
      <c r="G19" s="9">
        <v>54</v>
      </c>
      <c r="H19" s="9">
        <v>1</v>
      </c>
      <c r="I19" s="9">
        <v>33</v>
      </c>
      <c r="J19" s="9">
        <v>0</v>
      </c>
      <c r="K19" s="9"/>
    </row>
    <row r="20" spans="1:11" x14ac:dyDescent="0.25">
      <c r="A20" s="51" t="s">
        <v>275</v>
      </c>
      <c r="B20" s="9">
        <v>1135</v>
      </c>
      <c r="C20" s="9">
        <v>1004</v>
      </c>
      <c r="D20" s="9">
        <v>41</v>
      </c>
      <c r="E20" s="9">
        <v>6</v>
      </c>
      <c r="F20" s="9">
        <v>18</v>
      </c>
      <c r="G20" s="9">
        <v>47</v>
      </c>
      <c r="H20" s="9">
        <v>2</v>
      </c>
      <c r="I20" s="9">
        <v>17</v>
      </c>
      <c r="J20" s="9">
        <v>0</v>
      </c>
      <c r="K20" s="9"/>
    </row>
    <row r="21" spans="1:11" x14ac:dyDescent="0.25">
      <c r="A21" s="51" t="s">
        <v>276</v>
      </c>
      <c r="B21" s="9">
        <v>716</v>
      </c>
      <c r="C21" s="9">
        <v>648</v>
      </c>
      <c r="D21" s="9">
        <v>21</v>
      </c>
      <c r="E21" s="9">
        <v>2</v>
      </c>
      <c r="F21" s="9">
        <v>8</v>
      </c>
      <c r="G21" s="9">
        <v>22</v>
      </c>
      <c r="H21" s="9">
        <v>1</v>
      </c>
      <c r="I21" s="9">
        <v>14</v>
      </c>
      <c r="J21" s="9">
        <v>0</v>
      </c>
      <c r="K21" s="9"/>
    </row>
    <row r="22" spans="1:11" x14ac:dyDescent="0.25">
      <c r="A22" s="51" t="s">
        <v>277</v>
      </c>
      <c r="B22" s="9">
        <v>357</v>
      </c>
      <c r="C22" s="9">
        <v>316</v>
      </c>
      <c r="D22" s="9">
        <v>10</v>
      </c>
      <c r="E22" s="9">
        <v>0</v>
      </c>
      <c r="F22" s="9">
        <v>9</v>
      </c>
      <c r="G22" s="9">
        <v>19</v>
      </c>
      <c r="H22" s="9">
        <v>1</v>
      </c>
      <c r="I22" s="9">
        <v>2</v>
      </c>
      <c r="J22" s="9">
        <v>0</v>
      </c>
      <c r="K22" s="9"/>
    </row>
    <row r="23" spans="1:11" x14ac:dyDescent="0.25">
      <c r="A23" s="51" t="s">
        <v>278</v>
      </c>
      <c r="B23" s="9">
        <v>122</v>
      </c>
      <c r="C23" s="9">
        <v>111</v>
      </c>
      <c r="D23" s="9">
        <v>4</v>
      </c>
      <c r="E23" s="9">
        <v>0</v>
      </c>
      <c r="F23" s="9">
        <v>0</v>
      </c>
      <c r="G23" s="9">
        <v>6</v>
      </c>
      <c r="H23" s="9">
        <v>0</v>
      </c>
      <c r="I23" s="9">
        <v>1</v>
      </c>
      <c r="J23" s="9">
        <v>0</v>
      </c>
      <c r="K23" s="9"/>
    </row>
    <row r="24" spans="1:11" x14ac:dyDescent="0.25">
      <c r="A24" s="51" t="s">
        <v>279</v>
      </c>
      <c r="B24" s="9">
        <v>37</v>
      </c>
      <c r="C24" s="9">
        <v>32</v>
      </c>
      <c r="D24" s="9">
        <v>2</v>
      </c>
      <c r="E24" s="9">
        <v>0</v>
      </c>
      <c r="F24" s="9">
        <v>0</v>
      </c>
      <c r="G24" s="9">
        <v>0</v>
      </c>
      <c r="H24" s="9">
        <v>1</v>
      </c>
      <c r="I24" s="9">
        <v>2</v>
      </c>
      <c r="J24" s="9">
        <v>0</v>
      </c>
      <c r="K24" s="9"/>
    </row>
    <row r="25" spans="1:11" x14ac:dyDescent="0.25">
      <c r="A25" s="51" t="s">
        <v>280</v>
      </c>
      <c r="B25" s="9">
        <v>5</v>
      </c>
      <c r="C25" s="9">
        <v>5</v>
      </c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51" t="s">
        <v>281</v>
      </c>
      <c r="B26" s="9">
        <v>6</v>
      </c>
      <c r="C26" s="9">
        <v>6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/>
    </row>
    <row r="27" spans="1:11" x14ac:dyDescent="0.25">
      <c r="A27" s="47" t="s">
        <v>179</v>
      </c>
      <c r="B27" s="39">
        <v>813</v>
      </c>
      <c r="C27" s="39">
        <v>634</v>
      </c>
      <c r="D27" s="39"/>
      <c r="E27" s="39">
        <v>2</v>
      </c>
      <c r="F27" s="39">
        <v>21</v>
      </c>
      <c r="G27" s="39">
        <v>53</v>
      </c>
      <c r="H27" s="39">
        <v>28</v>
      </c>
      <c r="I27" s="39"/>
      <c r="J27" s="39">
        <v>74</v>
      </c>
      <c r="K27" s="39">
        <v>1</v>
      </c>
    </row>
    <row r="31" spans="1:11" x14ac:dyDescent="0.25">
      <c r="A31" s="40" t="s">
        <v>315</v>
      </c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41" t="s">
        <v>317</v>
      </c>
      <c r="B33" s="41" t="s">
        <v>272</v>
      </c>
      <c r="C33" s="41" t="s">
        <v>0</v>
      </c>
      <c r="D33" s="41" t="s">
        <v>63</v>
      </c>
      <c r="E33" s="41" t="s">
        <v>34</v>
      </c>
      <c r="F33" s="41" t="s">
        <v>29</v>
      </c>
      <c r="G33" s="41" t="s">
        <v>31</v>
      </c>
      <c r="H33" s="41" t="s">
        <v>78</v>
      </c>
      <c r="I33" s="41" t="s">
        <v>36</v>
      </c>
      <c r="J33" s="41" t="s">
        <v>98</v>
      </c>
      <c r="K33" s="41" t="s">
        <v>195</v>
      </c>
    </row>
    <row r="34" spans="1:11" x14ac:dyDescent="0.25">
      <c r="A34" s="42" t="s">
        <v>316</v>
      </c>
      <c r="B34" s="41">
        <v>23894</v>
      </c>
      <c r="C34" s="41">
        <v>20334</v>
      </c>
      <c r="D34" s="41">
        <v>1073</v>
      </c>
      <c r="E34" s="41">
        <v>157</v>
      </c>
      <c r="F34" s="41">
        <v>469</v>
      </c>
      <c r="G34" s="41">
        <v>1273</v>
      </c>
      <c r="H34" s="41">
        <v>91</v>
      </c>
      <c r="I34" s="41">
        <v>422</v>
      </c>
      <c r="J34" s="41">
        <v>74</v>
      </c>
      <c r="K34" s="41">
        <v>1</v>
      </c>
    </row>
    <row r="35" spans="1:11" x14ac:dyDescent="0.25">
      <c r="A35" s="43" t="s">
        <v>180</v>
      </c>
      <c r="B35" s="38">
        <v>1971</v>
      </c>
      <c r="C35" s="38">
        <v>1811</v>
      </c>
      <c r="D35" s="38">
        <v>40</v>
      </c>
      <c r="E35" s="38">
        <v>3</v>
      </c>
      <c r="F35" s="38">
        <v>18</v>
      </c>
      <c r="G35" s="38">
        <v>37</v>
      </c>
      <c r="H35" s="38">
        <v>7</v>
      </c>
      <c r="I35" s="38">
        <v>43</v>
      </c>
      <c r="J35" s="38">
        <v>12</v>
      </c>
      <c r="K35" s="38">
        <v>0</v>
      </c>
    </row>
    <row r="36" spans="1:11" x14ac:dyDescent="0.25">
      <c r="A36" s="7" t="s">
        <v>282</v>
      </c>
      <c r="B36" s="9">
        <v>507</v>
      </c>
      <c r="C36" s="9">
        <v>363</v>
      </c>
      <c r="D36" s="9">
        <v>2</v>
      </c>
      <c r="E36" s="9"/>
      <c r="F36" s="9">
        <v>17</v>
      </c>
      <c r="G36" s="9">
        <v>48</v>
      </c>
      <c r="H36" s="9">
        <v>19</v>
      </c>
      <c r="I36" s="9">
        <v>1</v>
      </c>
      <c r="J36" s="9">
        <v>57</v>
      </c>
      <c r="K36" s="9"/>
    </row>
    <row r="37" spans="1:11" x14ac:dyDescent="0.25">
      <c r="A37" s="7" t="s">
        <v>283</v>
      </c>
      <c r="B37" s="9">
        <v>41</v>
      </c>
      <c r="C37" s="9">
        <v>37</v>
      </c>
      <c r="D37" s="9">
        <v>2</v>
      </c>
      <c r="E37" s="9"/>
      <c r="F37" s="9"/>
      <c r="G37" s="9"/>
      <c r="H37" s="9"/>
      <c r="I37" s="9">
        <v>2</v>
      </c>
      <c r="J37" s="9"/>
      <c r="K37" s="9"/>
    </row>
    <row r="38" spans="1:11" x14ac:dyDescent="0.25">
      <c r="A38" s="7" t="s">
        <v>181</v>
      </c>
      <c r="B38" s="9">
        <v>20880</v>
      </c>
      <c r="C38" s="9">
        <v>17756</v>
      </c>
      <c r="D38" s="9">
        <v>1001</v>
      </c>
      <c r="E38" s="9">
        <v>149</v>
      </c>
      <c r="F38" s="9">
        <v>409</v>
      </c>
      <c r="G38" s="9">
        <v>1132</v>
      </c>
      <c r="H38" s="9">
        <v>64</v>
      </c>
      <c r="I38" s="9">
        <v>364</v>
      </c>
      <c r="J38" s="9">
        <v>4</v>
      </c>
      <c r="K38" s="9">
        <v>1</v>
      </c>
    </row>
    <row r="39" spans="1:11" x14ac:dyDescent="0.25">
      <c r="A39" s="7" t="s">
        <v>182</v>
      </c>
      <c r="B39" s="9">
        <v>13</v>
      </c>
      <c r="C39" s="9">
        <v>11</v>
      </c>
      <c r="D39" s="9">
        <v>1</v>
      </c>
      <c r="E39" s="9">
        <v>0</v>
      </c>
      <c r="F39" s="9">
        <v>0</v>
      </c>
      <c r="G39" s="9">
        <v>1</v>
      </c>
      <c r="H39" s="9">
        <v>0</v>
      </c>
      <c r="I39" s="9">
        <v>0</v>
      </c>
      <c r="J39" s="9">
        <v>0</v>
      </c>
      <c r="K39" s="9">
        <v>0</v>
      </c>
    </row>
    <row r="40" spans="1:11" x14ac:dyDescent="0.25">
      <c r="A40" s="44" t="s">
        <v>46</v>
      </c>
      <c r="B40" s="39">
        <v>479</v>
      </c>
      <c r="C40" s="39">
        <v>356</v>
      </c>
      <c r="D40" s="39">
        <v>27</v>
      </c>
      <c r="E40" s="39">
        <v>5</v>
      </c>
      <c r="F40" s="39">
        <v>25</v>
      </c>
      <c r="G40" s="39">
        <v>55</v>
      </c>
      <c r="H40" s="39">
        <v>1</v>
      </c>
      <c r="I40" s="39">
        <v>12</v>
      </c>
      <c r="J40" s="39">
        <v>1</v>
      </c>
      <c r="K40" s="39">
        <v>1</v>
      </c>
    </row>
    <row r="43" spans="1:11" x14ac:dyDescent="0.25">
      <c r="A43" s="1" t="s">
        <v>260</v>
      </c>
    </row>
    <row r="44" spans="1:1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48" t="s">
        <v>288</v>
      </c>
      <c r="B45" s="48" t="s">
        <v>272</v>
      </c>
      <c r="C45" s="48" t="s">
        <v>0</v>
      </c>
      <c r="D45" s="48" t="s">
        <v>63</v>
      </c>
      <c r="E45" s="48" t="s">
        <v>34</v>
      </c>
      <c r="F45" s="48" t="s">
        <v>29</v>
      </c>
      <c r="G45" s="48" t="s">
        <v>31</v>
      </c>
      <c r="H45" s="48" t="s">
        <v>78</v>
      </c>
      <c r="I45" s="48" t="s">
        <v>36</v>
      </c>
      <c r="J45" s="48" t="s">
        <v>98</v>
      </c>
      <c r="K45" s="48" t="s">
        <v>179</v>
      </c>
    </row>
    <row r="46" spans="1:11" x14ac:dyDescent="0.25">
      <c r="A46" s="48" t="s">
        <v>272</v>
      </c>
      <c r="B46" s="48">
        <v>23894</v>
      </c>
      <c r="C46" s="48">
        <v>20334</v>
      </c>
      <c r="D46" s="48">
        <v>1073</v>
      </c>
      <c r="E46" s="48">
        <v>157</v>
      </c>
      <c r="F46" s="48">
        <v>469</v>
      </c>
      <c r="G46" s="48">
        <v>1273</v>
      </c>
      <c r="H46" s="48">
        <v>91</v>
      </c>
      <c r="I46" s="48">
        <v>422</v>
      </c>
      <c r="J46" s="48">
        <v>74</v>
      </c>
      <c r="K46" s="48">
        <v>1</v>
      </c>
    </row>
    <row r="47" spans="1:11" x14ac:dyDescent="0.25">
      <c r="A47" s="45">
        <v>1</v>
      </c>
      <c r="B47" s="38">
        <v>9707</v>
      </c>
      <c r="C47" s="38">
        <v>8534</v>
      </c>
      <c r="D47" s="38">
        <v>415</v>
      </c>
      <c r="E47" s="38">
        <v>27</v>
      </c>
      <c r="F47" s="38">
        <v>157</v>
      </c>
      <c r="G47" s="38">
        <v>414</v>
      </c>
      <c r="H47" s="38">
        <v>17</v>
      </c>
      <c r="I47" s="38">
        <v>132</v>
      </c>
      <c r="J47" s="38">
        <v>11</v>
      </c>
      <c r="K47" s="38"/>
    </row>
    <row r="48" spans="1:11" x14ac:dyDescent="0.25">
      <c r="A48" s="46">
        <v>2</v>
      </c>
      <c r="B48" s="9">
        <v>8156</v>
      </c>
      <c r="C48" s="9">
        <v>6979</v>
      </c>
      <c r="D48" s="9">
        <v>374</v>
      </c>
      <c r="E48" s="9">
        <v>66</v>
      </c>
      <c r="F48" s="9">
        <v>151</v>
      </c>
      <c r="G48" s="9">
        <v>375</v>
      </c>
      <c r="H48" s="9">
        <v>25</v>
      </c>
      <c r="I48" s="9">
        <v>168</v>
      </c>
      <c r="J48" s="9">
        <v>18</v>
      </c>
      <c r="K48" s="9"/>
    </row>
    <row r="49" spans="1:11" x14ac:dyDescent="0.25">
      <c r="A49" s="46">
        <v>3</v>
      </c>
      <c r="B49" s="9">
        <v>3968</v>
      </c>
      <c r="C49" s="9">
        <v>3293</v>
      </c>
      <c r="D49" s="9">
        <v>161</v>
      </c>
      <c r="E49" s="9">
        <v>29</v>
      </c>
      <c r="F49" s="9">
        <v>85</v>
      </c>
      <c r="G49" s="9">
        <v>272</v>
      </c>
      <c r="H49" s="9">
        <v>25</v>
      </c>
      <c r="I49" s="9">
        <v>87</v>
      </c>
      <c r="J49" s="9">
        <v>16</v>
      </c>
      <c r="K49" s="9"/>
    </row>
    <row r="50" spans="1:11" x14ac:dyDescent="0.25">
      <c r="A50" s="46">
        <v>4</v>
      </c>
      <c r="B50" s="9">
        <v>1326</v>
      </c>
      <c r="C50" s="9">
        <v>1036</v>
      </c>
      <c r="D50" s="9">
        <v>73</v>
      </c>
      <c r="E50" s="9">
        <v>18</v>
      </c>
      <c r="F50" s="9">
        <v>30</v>
      </c>
      <c r="G50" s="9">
        <v>120</v>
      </c>
      <c r="H50" s="9">
        <v>13</v>
      </c>
      <c r="I50" s="9">
        <v>26</v>
      </c>
      <c r="J50" s="9">
        <v>10</v>
      </c>
      <c r="K50" s="9"/>
    </row>
    <row r="51" spans="1:11" x14ac:dyDescent="0.25">
      <c r="A51" s="46">
        <v>5</v>
      </c>
      <c r="B51" s="9">
        <v>417</v>
      </c>
      <c r="C51" s="9">
        <v>289</v>
      </c>
      <c r="D51" s="9">
        <v>31</v>
      </c>
      <c r="E51" s="9">
        <v>10</v>
      </c>
      <c r="F51" s="9">
        <v>22</v>
      </c>
      <c r="G51" s="9">
        <v>49</v>
      </c>
      <c r="H51" s="9">
        <v>3</v>
      </c>
      <c r="I51" s="9">
        <v>3</v>
      </c>
      <c r="J51" s="9">
        <v>10</v>
      </c>
      <c r="K51" s="9"/>
    </row>
    <row r="52" spans="1:11" x14ac:dyDescent="0.25">
      <c r="A52" s="46">
        <v>6</v>
      </c>
      <c r="B52" s="9">
        <v>150</v>
      </c>
      <c r="C52" s="9">
        <v>97</v>
      </c>
      <c r="D52" s="9">
        <v>6</v>
      </c>
      <c r="E52" s="9">
        <v>4</v>
      </c>
      <c r="F52" s="9">
        <v>11</v>
      </c>
      <c r="G52" s="9">
        <v>20</v>
      </c>
      <c r="H52" s="9">
        <v>2</v>
      </c>
      <c r="I52" s="9">
        <v>3</v>
      </c>
      <c r="J52" s="9">
        <v>7</v>
      </c>
      <c r="K52" s="9"/>
    </row>
    <row r="53" spans="1:11" x14ac:dyDescent="0.25">
      <c r="A53" s="46">
        <v>7</v>
      </c>
      <c r="B53" s="9">
        <v>50</v>
      </c>
      <c r="C53" s="9">
        <v>30</v>
      </c>
      <c r="D53" s="9">
        <v>1</v>
      </c>
      <c r="E53" s="9">
        <v>2</v>
      </c>
      <c r="F53" s="9">
        <v>5</v>
      </c>
      <c r="G53" s="9">
        <v>9</v>
      </c>
      <c r="H53" s="9">
        <v>2</v>
      </c>
      <c r="I53" s="9"/>
      <c r="J53" s="9">
        <v>1</v>
      </c>
      <c r="K53" s="9"/>
    </row>
    <row r="54" spans="1:11" x14ac:dyDescent="0.25">
      <c r="A54" s="46">
        <v>8</v>
      </c>
      <c r="B54" s="9">
        <v>15</v>
      </c>
      <c r="C54" s="9">
        <v>7</v>
      </c>
      <c r="D54" s="9"/>
      <c r="E54" s="9"/>
      <c r="F54" s="9">
        <v>4</v>
      </c>
      <c r="G54" s="9">
        <v>2</v>
      </c>
      <c r="H54" s="9">
        <v>1</v>
      </c>
      <c r="I54" s="9"/>
      <c r="J54" s="9">
        <v>1</v>
      </c>
      <c r="K54" s="9"/>
    </row>
    <row r="55" spans="1:11" x14ac:dyDescent="0.25">
      <c r="A55" s="46">
        <v>9</v>
      </c>
      <c r="B55" s="9">
        <v>9</v>
      </c>
      <c r="C55" s="9">
        <v>4</v>
      </c>
      <c r="D55" s="9"/>
      <c r="E55" s="9"/>
      <c r="F55" s="9">
        <v>3</v>
      </c>
      <c r="G55" s="9">
        <v>1</v>
      </c>
      <c r="H55" s="9">
        <v>1</v>
      </c>
      <c r="I55" s="9"/>
      <c r="J55" s="9"/>
      <c r="K55" s="9"/>
    </row>
    <row r="56" spans="1:11" x14ac:dyDescent="0.25">
      <c r="A56" s="46">
        <v>10</v>
      </c>
      <c r="B56" s="9">
        <v>13</v>
      </c>
      <c r="C56" s="9">
        <v>8</v>
      </c>
      <c r="D56" s="9">
        <v>1</v>
      </c>
      <c r="E56" s="9"/>
      <c r="F56" s="9"/>
      <c r="G56" s="9">
        <v>3</v>
      </c>
      <c r="H56" s="9">
        <v>1</v>
      </c>
      <c r="I56" s="9"/>
      <c r="J56" s="9"/>
      <c r="K56" s="9"/>
    </row>
    <row r="57" spans="1:11" x14ac:dyDescent="0.25">
      <c r="A57" s="46">
        <v>11</v>
      </c>
      <c r="B57" s="9">
        <v>5</v>
      </c>
      <c r="C57" s="9">
        <v>2</v>
      </c>
      <c r="D57" s="9">
        <v>2</v>
      </c>
      <c r="E57" s="9"/>
      <c r="F57" s="9"/>
      <c r="G57" s="9">
        <v>1</v>
      </c>
      <c r="H57" s="9"/>
      <c r="I57" s="9"/>
      <c r="J57" s="9"/>
      <c r="K57" s="9"/>
    </row>
    <row r="58" spans="1:11" x14ac:dyDescent="0.25">
      <c r="A58" s="46">
        <v>12</v>
      </c>
      <c r="B58" s="9">
        <v>2</v>
      </c>
      <c r="C58" s="9">
        <v>1</v>
      </c>
      <c r="D58" s="9"/>
      <c r="E58" s="9"/>
      <c r="F58" s="9"/>
      <c r="G58" s="9"/>
      <c r="H58" s="9">
        <v>1</v>
      </c>
      <c r="I58" s="9"/>
      <c r="J58" s="9"/>
      <c r="K58" s="9"/>
    </row>
    <row r="59" spans="1:11" x14ac:dyDescent="0.25">
      <c r="A59" s="47" t="s">
        <v>179</v>
      </c>
      <c r="B59" s="39">
        <v>76</v>
      </c>
      <c r="C59" s="39">
        <v>54</v>
      </c>
      <c r="D59" s="39">
        <v>9</v>
      </c>
      <c r="E59" s="39">
        <v>1</v>
      </c>
      <c r="F59" s="39">
        <v>1</v>
      </c>
      <c r="G59" s="39">
        <v>7</v>
      </c>
      <c r="H59" s="39"/>
      <c r="I59" s="39">
        <v>3</v>
      </c>
      <c r="J59" s="39"/>
      <c r="K59" s="39">
        <v>1</v>
      </c>
    </row>
    <row r="63" spans="1:11" x14ac:dyDescent="0.25">
      <c r="A63" s="40" t="s">
        <v>318</v>
      </c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48" t="s">
        <v>289</v>
      </c>
      <c r="B65" s="48" t="s">
        <v>272</v>
      </c>
      <c r="C65" s="48" t="s">
        <v>0</v>
      </c>
      <c r="D65" s="48" t="s">
        <v>63</v>
      </c>
      <c r="E65" s="48" t="s">
        <v>34</v>
      </c>
      <c r="F65" s="48" t="s">
        <v>29</v>
      </c>
      <c r="G65" s="48" t="s">
        <v>31</v>
      </c>
      <c r="H65" s="48" t="s">
        <v>78</v>
      </c>
      <c r="I65" s="48" t="s">
        <v>36</v>
      </c>
      <c r="J65" s="48" t="s">
        <v>98</v>
      </c>
      <c r="K65" s="48" t="s">
        <v>179</v>
      </c>
    </row>
    <row r="66" spans="1:11" x14ac:dyDescent="0.25">
      <c r="A66" s="48" t="s">
        <v>272</v>
      </c>
      <c r="B66" s="48">
        <v>23894</v>
      </c>
      <c r="C66" s="48">
        <v>20334</v>
      </c>
      <c r="D66" s="48">
        <v>1073</v>
      </c>
      <c r="E66" s="48">
        <v>157</v>
      </c>
      <c r="F66" s="48">
        <v>469</v>
      </c>
      <c r="G66" s="48">
        <v>1273</v>
      </c>
      <c r="H66" s="48">
        <v>91</v>
      </c>
      <c r="I66" s="48">
        <v>422</v>
      </c>
      <c r="J66" s="48">
        <v>74</v>
      </c>
      <c r="K66" s="48">
        <v>1</v>
      </c>
    </row>
    <row r="67" spans="1:11" x14ac:dyDescent="0.25">
      <c r="A67" s="55" t="s">
        <v>285</v>
      </c>
      <c r="B67" s="38">
        <v>15963</v>
      </c>
      <c r="C67" s="38">
        <v>13662</v>
      </c>
      <c r="D67" s="38">
        <v>673</v>
      </c>
      <c r="E67" s="38">
        <v>94</v>
      </c>
      <c r="F67" s="38">
        <v>362</v>
      </c>
      <c r="G67" s="38">
        <v>867</v>
      </c>
      <c r="H67" s="38">
        <v>74</v>
      </c>
      <c r="I67" s="38">
        <v>168</v>
      </c>
      <c r="J67" s="38">
        <v>63</v>
      </c>
      <c r="K67" s="38"/>
    </row>
    <row r="68" spans="1:11" x14ac:dyDescent="0.25">
      <c r="A68" s="56">
        <v>1</v>
      </c>
      <c r="B68" s="9">
        <v>4909</v>
      </c>
      <c r="C68" s="9">
        <v>4201</v>
      </c>
      <c r="D68" s="9">
        <v>216</v>
      </c>
      <c r="E68" s="9">
        <v>43</v>
      </c>
      <c r="F68" s="9">
        <v>82</v>
      </c>
      <c r="G68" s="9">
        <v>259</v>
      </c>
      <c r="H68" s="9">
        <v>14</v>
      </c>
      <c r="I68" s="9">
        <v>83</v>
      </c>
      <c r="J68" s="9">
        <v>11</v>
      </c>
      <c r="K68" s="9"/>
    </row>
    <row r="69" spans="1:11" x14ac:dyDescent="0.25">
      <c r="A69" s="56">
        <v>2</v>
      </c>
      <c r="B69" s="9">
        <v>899</v>
      </c>
      <c r="C69" s="9">
        <v>785</v>
      </c>
      <c r="D69" s="9">
        <v>36</v>
      </c>
      <c r="E69" s="9">
        <v>6</v>
      </c>
      <c r="F69" s="9">
        <v>8</v>
      </c>
      <c r="G69" s="9">
        <v>41</v>
      </c>
      <c r="H69" s="9">
        <v>3</v>
      </c>
      <c r="I69" s="9">
        <v>20</v>
      </c>
      <c r="J69" s="9"/>
      <c r="K69" s="9"/>
    </row>
    <row r="70" spans="1:11" x14ac:dyDescent="0.25">
      <c r="A70" s="56">
        <v>3</v>
      </c>
      <c r="B70" s="9">
        <v>185</v>
      </c>
      <c r="C70" s="9">
        <v>162</v>
      </c>
      <c r="D70" s="9">
        <v>11</v>
      </c>
      <c r="E70" s="9">
        <v>1</v>
      </c>
      <c r="F70" s="9">
        <v>3</v>
      </c>
      <c r="G70" s="9">
        <v>5</v>
      </c>
      <c r="H70" s="9"/>
      <c r="I70" s="9">
        <v>3</v>
      </c>
      <c r="J70" s="9"/>
      <c r="K70" s="9"/>
    </row>
    <row r="71" spans="1:11" x14ac:dyDescent="0.25">
      <c r="A71" s="56">
        <v>4</v>
      </c>
      <c r="B71" s="9">
        <v>35</v>
      </c>
      <c r="C71" s="9">
        <v>31</v>
      </c>
      <c r="D71" s="9">
        <v>1</v>
      </c>
      <c r="E71" s="9"/>
      <c r="F71" s="9">
        <v>1</v>
      </c>
      <c r="G71" s="9">
        <v>1</v>
      </c>
      <c r="H71" s="9"/>
      <c r="I71" s="9">
        <v>1</v>
      </c>
      <c r="J71" s="9"/>
      <c r="K71" s="9"/>
    </row>
    <row r="72" spans="1:11" x14ac:dyDescent="0.25">
      <c r="A72" s="56">
        <v>5</v>
      </c>
      <c r="B72" s="9">
        <v>11</v>
      </c>
      <c r="C72" s="9">
        <v>9</v>
      </c>
      <c r="D72" s="9">
        <v>2</v>
      </c>
      <c r="E72" s="9"/>
      <c r="F72" s="9"/>
      <c r="G72" s="9"/>
      <c r="H72" s="9"/>
      <c r="I72" s="9"/>
      <c r="J72" s="9"/>
      <c r="K72" s="9"/>
    </row>
    <row r="73" spans="1:11" x14ac:dyDescent="0.25">
      <c r="A73" s="56">
        <v>6</v>
      </c>
      <c r="B73" s="9">
        <v>6</v>
      </c>
      <c r="C73" s="9">
        <v>6</v>
      </c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56">
        <v>7</v>
      </c>
      <c r="B74" s="9">
        <v>1</v>
      </c>
      <c r="C74" s="9">
        <v>1</v>
      </c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56">
        <v>9</v>
      </c>
      <c r="B75" s="9">
        <v>2</v>
      </c>
      <c r="C75" s="9">
        <v>1</v>
      </c>
      <c r="D75" s="9"/>
      <c r="E75" s="9"/>
      <c r="F75" s="9"/>
      <c r="G75" s="9">
        <v>1</v>
      </c>
      <c r="H75" s="9"/>
      <c r="I75" s="9"/>
      <c r="J75" s="9"/>
      <c r="K75" s="9"/>
    </row>
    <row r="76" spans="1:11" x14ac:dyDescent="0.25">
      <c r="A76" s="56">
        <v>10</v>
      </c>
      <c r="B76" s="9">
        <v>2</v>
      </c>
      <c r="C76" s="9">
        <v>1</v>
      </c>
      <c r="D76" s="9"/>
      <c r="E76" s="9"/>
      <c r="F76" s="9"/>
      <c r="G76" s="9"/>
      <c r="H76" s="9"/>
      <c r="I76" s="9">
        <v>1</v>
      </c>
      <c r="J76" s="9"/>
      <c r="K76" s="9"/>
    </row>
    <row r="77" spans="1:11" x14ac:dyDescent="0.25">
      <c r="A77" s="57" t="s">
        <v>179</v>
      </c>
      <c r="B77" s="39">
        <v>1880</v>
      </c>
      <c r="C77" s="39">
        <v>1474</v>
      </c>
      <c r="D77" s="39">
        <v>134</v>
      </c>
      <c r="E77" s="39">
        <v>13</v>
      </c>
      <c r="F77" s="39">
        <v>13</v>
      </c>
      <c r="G77" s="39">
        <v>99</v>
      </c>
      <c r="H77" s="39"/>
      <c r="I77" s="39">
        <v>146</v>
      </c>
      <c r="J77" s="39"/>
      <c r="K77" s="39">
        <v>1</v>
      </c>
    </row>
    <row r="81" spans="1:11" x14ac:dyDescent="0.25">
      <c r="A81" s="40" t="s">
        <v>319</v>
      </c>
    </row>
    <row r="82" spans="1:1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20" t="s">
        <v>290</v>
      </c>
      <c r="B83" s="20" t="s">
        <v>272</v>
      </c>
      <c r="C83" s="20" t="s">
        <v>0</v>
      </c>
      <c r="D83" s="20" t="s">
        <v>63</v>
      </c>
      <c r="E83" s="20" t="s">
        <v>34</v>
      </c>
      <c r="F83" s="20" t="s">
        <v>29</v>
      </c>
      <c r="G83" s="20" t="s">
        <v>31</v>
      </c>
      <c r="H83" s="20" t="s">
        <v>78</v>
      </c>
      <c r="I83" s="20" t="s">
        <v>36</v>
      </c>
      <c r="J83" s="20" t="s">
        <v>98</v>
      </c>
      <c r="K83" s="20" t="s">
        <v>179</v>
      </c>
    </row>
    <row r="84" spans="1:11" x14ac:dyDescent="0.25">
      <c r="A84" s="52" t="s">
        <v>272</v>
      </c>
      <c r="B84" s="20">
        <v>23894</v>
      </c>
      <c r="C84" s="20">
        <v>20334</v>
      </c>
      <c r="D84" s="20">
        <v>1073</v>
      </c>
      <c r="E84" s="20">
        <v>157</v>
      </c>
      <c r="F84" s="20">
        <v>469</v>
      </c>
      <c r="G84" s="20">
        <v>1273</v>
      </c>
      <c r="H84" s="20">
        <v>91</v>
      </c>
      <c r="I84" s="20">
        <v>422</v>
      </c>
      <c r="J84" s="20">
        <v>74</v>
      </c>
      <c r="K84" s="20">
        <v>1</v>
      </c>
    </row>
    <row r="85" spans="1:11" x14ac:dyDescent="0.25">
      <c r="A85" s="50" t="s">
        <v>23</v>
      </c>
      <c r="B85" s="38">
        <v>8375</v>
      </c>
      <c r="C85" s="38">
        <v>7105</v>
      </c>
      <c r="D85" s="38">
        <v>398</v>
      </c>
      <c r="E85" s="38">
        <v>67</v>
      </c>
      <c r="F85" s="38">
        <v>170</v>
      </c>
      <c r="G85" s="38">
        <v>451</v>
      </c>
      <c r="H85" s="38">
        <v>20</v>
      </c>
      <c r="I85" s="38">
        <v>152</v>
      </c>
      <c r="J85" s="38">
        <v>12</v>
      </c>
      <c r="K85" s="38"/>
    </row>
    <row r="86" spans="1:11" x14ac:dyDescent="0.25">
      <c r="A86" s="51" t="s">
        <v>10</v>
      </c>
      <c r="B86" s="9">
        <v>3888</v>
      </c>
      <c r="C86" s="9">
        <v>3482</v>
      </c>
      <c r="D86" s="9">
        <v>173</v>
      </c>
      <c r="E86" s="9">
        <v>3</v>
      </c>
      <c r="F86" s="9">
        <v>41</v>
      </c>
      <c r="G86" s="9">
        <v>80</v>
      </c>
      <c r="H86" s="9">
        <v>8</v>
      </c>
      <c r="I86" s="9">
        <v>101</v>
      </c>
      <c r="J86" s="9"/>
      <c r="K86" s="9"/>
    </row>
    <row r="87" spans="1:11" x14ac:dyDescent="0.25">
      <c r="A87" s="51" t="s">
        <v>2</v>
      </c>
      <c r="B87" s="9">
        <v>3470</v>
      </c>
      <c r="C87" s="9">
        <v>3344</v>
      </c>
      <c r="D87" s="9">
        <v>51</v>
      </c>
      <c r="E87" s="9">
        <v>3</v>
      </c>
      <c r="F87" s="9">
        <v>10</v>
      </c>
      <c r="G87" s="9">
        <v>33</v>
      </c>
      <c r="H87" s="9">
        <v>1</v>
      </c>
      <c r="I87" s="9">
        <v>28</v>
      </c>
      <c r="J87" s="9"/>
      <c r="K87" s="9"/>
    </row>
    <row r="88" spans="1:11" x14ac:dyDescent="0.25">
      <c r="A88" s="51" t="s">
        <v>55</v>
      </c>
      <c r="B88" s="9">
        <v>2578</v>
      </c>
      <c r="C88" s="9">
        <v>1866</v>
      </c>
      <c r="D88" s="9">
        <v>192</v>
      </c>
      <c r="E88" s="9">
        <v>39</v>
      </c>
      <c r="F88" s="9">
        <v>108</v>
      </c>
      <c r="G88" s="9">
        <v>286</v>
      </c>
      <c r="H88" s="9">
        <v>21</v>
      </c>
      <c r="I88" s="9">
        <v>52</v>
      </c>
      <c r="J88" s="9">
        <v>14</v>
      </c>
      <c r="K88" s="9"/>
    </row>
    <row r="89" spans="1:11" x14ac:dyDescent="0.25">
      <c r="A89" s="51" t="s">
        <v>38</v>
      </c>
      <c r="B89" s="9">
        <v>1962</v>
      </c>
      <c r="C89" s="9">
        <v>1667</v>
      </c>
      <c r="D89" s="9">
        <v>96</v>
      </c>
      <c r="E89" s="9">
        <v>10</v>
      </c>
      <c r="F89" s="9">
        <v>33</v>
      </c>
      <c r="G89" s="9">
        <v>99</v>
      </c>
      <c r="H89" s="9">
        <v>6</v>
      </c>
      <c r="I89" s="9">
        <v>51</v>
      </c>
      <c r="J89" s="9"/>
      <c r="K89" s="9"/>
    </row>
    <row r="90" spans="1:11" x14ac:dyDescent="0.25">
      <c r="A90" s="51" t="s">
        <v>27</v>
      </c>
      <c r="B90" s="9">
        <v>1243</v>
      </c>
      <c r="C90" s="9">
        <v>1169</v>
      </c>
      <c r="D90" s="9">
        <v>33</v>
      </c>
      <c r="E90" s="9">
        <v>1</v>
      </c>
      <c r="F90" s="9">
        <v>6</v>
      </c>
      <c r="G90" s="9">
        <v>22</v>
      </c>
      <c r="H90" s="9"/>
      <c r="I90" s="9">
        <v>12</v>
      </c>
      <c r="J90" s="9"/>
      <c r="K90" s="9"/>
    </row>
    <row r="91" spans="1:11" x14ac:dyDescent="0.25">
      <c r="A91" s="51" t="s">
        <v>48</v>
      </c>
      <c r="B91" s="9">
        <v>1133</v>
      </c>
      <c r="C91" s="9">
        <v>790</v>
      </c>
      <c r="D91" s="9">
        <v>84</v>
      </c>
      <c r="E91" s="9">
        <v>17</v>
      </c>
      <c r="F91" s="9">
        <v>38</v>
      </c>
      <c r="G91" s="9">
        <v>154</v>
      </c>
      <c r="H91" s="9">
        <v>20</v>
      </c>
      <c r="I91" s="9">
        <v>16</v>
      </c>
      <c r="J91" s="9">
        <v>14</v>
      </c>
      <c r="K91" s="9"/>
    </row>
    <row r="92" spans="1:11" x14ac:dyDescent="0.25">
      <c r="A92" s="51" t="s">
        <v>80</v>
      </c>
      <c r="B92" s="9">
        <v>677</v>
      </c>
      <c r="C92" s="9">
        <v>402</v>
      </c>
      <c r="D92" s="9">
        <v>43</v>
      </c>
      <c r="E92" s="9">
        <v>12</v>
      </c>
      <c r="F92" s="9">
        <v>52</v>
      </c>
      <c r="G92" s="9">
        <v>131</v>
      </c>
      <c r="H92" s="9">
        <v>9</v>
      </c>
      <c r="I92" s="9">
        <v>10</v>
      </c>
      <c r="J92" s="9">
        <v>18</v>
      </c>
      <c r="K92" s="9"/>
    </row>
    <row r="93" spans="1:11" x14ac:dyDescent="0.25">
      <c r="A93" s="51" t="s">
        <v>187</v>
      </c>
      <c r="B93" s="9">
        <v>232</v>
      </c>
      <c r="C93" s="9">
        <v>232</v>
      </c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51" t="s">
        <v>184</v>
      </c>
      <c r="B94" s="9">
        <v>146</v>
      </c>
      <c r="C94" s="9">
        <v>143</v>
      </c>
      <c r="D94" s="9"/>
      <c r="E94" s="9">
        <v>1</v>
      </c>
      <c r="F94" s="9"/>
      <c r="G94" s="9"/>
      <c r="H94" s="9">
        <v>1</v>
      </c>
      <c r="I94" s="9"/>
      <c r="J94" s="9">
        <v>1</v>
      </c>
      <c r="K94" s="9"/>
    </row>
    <row r="95" spans="1:11" x14ac:dyDescent="0.25">
      <c r="A95" s="51" t="s">
        <v>45</v>
      </c>
      <c r="B95" s="9">
        <v>76</v>
      </c>
      <c r="C95" s="9">
        <v>35</v>
      </c>
      <c r="D95" s="9">
        <v>3</v>
      </c>
      <c r="E95" s="9">
        <v>4</v>
      </c>
      <c r="F95" s="9">
        <v>7</v>
      </c>
      <c r="G95" s="9">
        <v>13</v>
      </c>
      <c r="H95" s="9">
        <v>2</v>
      </c>
      <c r="I95" s="9"/>
      <c r="J95" s="9">
        <v>12</v>
      </c>
      <c r="K95" s="9"/>
    </row>
    <row r="96" spans="1:11" x14ac:dyDescent="0.25">
      <c r="A96" s="51" t="s">
        <v>185</v>
      </c>
      <c r="B96" s="9">
        <v>50</v>
      </c>
      <c r="C96" s="9">
        <v>49</v>
      </c>
      <c r="D96" s="9"/>
      <c r="E96" s="9"/>
      <c r="F96" s="9"/>
      <c r="G96" s="9"/>
      <c r="H96" s="9"/>
      <c r="I96" s="9"/>
      <c r="J96" s="9">
        <v>1</v>
      </c>
      <c r="K96" s="9"/>
    </row>
    <row r="97" spans="1:11" x14ac:dyDescent="0.25">
      <c r="A97" s="51" t="s">
        <v>183</v>
      </c>
      <c r="B97" s="9">
        <v>43</v>
      </c>
      <c r="C97" s="9">
        <v>39</v>
      </c>
      <c r="D97" s="9"/>
      <c r="E97" s="9"/>
      <c r="F97" s="9">
        <v>1</v>
      </c>
      <c r="G97" s="9">
        <v>3</v>
      </c>
      <c r="H97" s="9"/>
      <c r="I97" s="9"/>
      <c r="J97" s="9"/>
      <c r="K97" s="9"/>
    </row>
    <row r="98" spans="1:11" x14ac:dyDescent="0.25">
      <c r="A98" s="51" t="s">
        <v>53</v>
      </c>
      <c r="B98" s="9">
        <v>10</v>
      </c>
      <c r="C98" s="9">
        <v>5</v>
      </c>
      <c r="D98" s="9"/>
      <c r="E98" s="9"/>
      <c r="F98" s="9">
        <v>1</v>
      </c>
      <c r="G98" s="9"/>
      <c r="H98" s="9">
        <v>2</v>
      </c>
      <c r="I98" s="9"/>
      <c r="J98" s="9">
        <v>2</v>
      </c>
      <c r="K98" s="9"/>
    </row>
    <row r="99" spans="1:11" x14ac:dyDescent="0.25">
      <c r="A99" s="51" t="s">
        <v>186</v>
      </c>
      <c r="B99" s="9">
        <v>8</v>
      </c>
      <c r="C99" s="9">
        <v>4</v>
      </c>
      <c r="D99" s="9"/>
      <c r="E99" s="9"/>
      <c r="F99" s="9">
        <v>2</v>
      </c>
      <c r="G99" s="9">
        <v>1</v>
      </c>
      <c r="H99" s="9">
        <v>1</v>
      </c>
      <c r="I99" s="9"/>
      <c r="J99" s="9"/>
      <c r="K99" s="9"/>
    </row>
    <row r="100" spans="1:11" x14ac:dyDescent="0.25">
      <c r="A100" s="51" t="s">
        <v>104</v>
      </c>
      <c r="B100" s="9">
        <v>1</v>
      </c>
      <c r="C100" s="9">
        <v>1</v>
      </c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47" t="s">
        <v>195</v>
      </c>
      <c r="B101" s="39">
        <v>2</v>
      </c>
      <c r="C101" s="39">
        <v>1</v>
      </c>
      <c r="D101" s="39"/>
      <c r="E101" s="39"/>
      <c r="F101" s="39"/>
      <c r="G101" s="39"/>
      <c r="H101" s="39"/>
      <c r="I101" s="39"/>
      <c r="J101" s="39"/>
      <c r="K101" s="39">
        <v>1</v>
      </c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7" spans="1:11" x14ac:dyDescent="0.25">
      <c r="A107" s="40" t="s">
        <v>320</v>
      </c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20" t="s">
        <v>321</v>
      </c>
      <c r="B109" s="20" t="s">
        <v>272</v>
      </c>
      <c r="C109" s="20" t="s">
        <v>0</v>
      </c>
      <c r="D109" s="20" t="s">
        <v>63</v>
      </c>
      <c r="E109" s="20" t="s">
        <v>34</v>
      </c>
      <c r="F109" s="20" t="s">
        <v>29</v>
      </c>
      <c r="G109" s="20" t="s">
        <v>31</v>
      </c>
      <c r="H109" s="20" t="s">
        <v>78</v>
      </c>
      <c r="I109" s="20" t="s">
        <v>36</v>
      </c>
      <c r="J109" s="20" t="s">
        <v>98</v>
      </c>
      <c r="K109" s="20" t="s">
        <v>179</v>
      </c>
    </row>
    <row r="110" spans="1:11" x14ac:dyDescent="0.25">
      <c r="A110" s="20" t="s">
        <v>272</v>
      </c>
      <c r="B110" s="20">
        <v>23893</v>
      </c>
      <c r="C110" s="20">
        <v>20334</v>
      </c>
      <c r="D110" s="20">
        <v>1073</v>
      </c>
      <c r="E110" s="20">
        <v>157</v>
      </c>
      <c r="F110" s="20">
        <v>469</v>
      </c>
      <c r="G110" s="20">
        <v>1273</v>
      </c>
      <c r="H110" s="20">
        <v>91</v>
      </c>
      <c r="I110" s="20">
        <v>422</v>
      </c>
      <c r="J110" s="20">
        <v>74</v>
      </c>
      <c r="K110" s="20">
        <v>1</v>
      </c>
    </row>
    <row r="111" spans="1:11" x14ac:dyDescent="0.25">
      <c r="A111" s="50" t="s">
        <v>3</v>
      </c>
      <c r="B111" s="38">
        <v>11698</v>
      </c>
      <c r="C111" s="38">
        <v>9933</v>
      </c>
      <c r="D111" s="38">
        <v>510</v>
      </c>
      <c r="E111" s="38">
        <v>86</v>
      </c>
      <c r="F111" s="38">
        <v>246</v>
      </c>
      <c r="G111" s="38">
        <v>635</v>
      </c>
      <c r="H111" s="38">
        <v>50</v>
      </c>
      <c r="I111" s="38">
        <v>194</v>
      </c>
      <c r="J111" s="38">
        <v>44</v>
      </c>
      <c r="K111" s="38">
        <v>1</v>
      </c>
    </row>
    <row r="112" spans="1:11" x14ac:dyDescent="0.25">
      <c r="A112" s="47" t="s">
        <v>11</v>
      </c>
      <c r="B112" s="39">
        <v>12195</v>
      </c>
      <c r="C112" s="39">
        <v>10401</v>
      </c>
      <c r="D112" s="39">
        <v>563</v>
      </c>
      <c r="E112" s="39">
        <v>71</v>
      </c>
      <c r="F112" s="39">
        <v>223</v>
      </c>
      <c r="G112" s="39">
        <v>638</v>
      </c>
      <c r="H112" s="39">
        <v>41</v>
      </c>
      <c r="I112" s="39">
        <v>228</v>
      </c>
      <c r="J112" s="39">
        <v>30</v>
      </c>
      <c r="K112" s="39"/>
    </row>
    <row r="116" spans="1:11" x14ac:dyDescent="0.25">
      <c r="A116" s="40" t="s">
        <v>323</v>
      </c>
    </row>
    <row r="117" spans="1:1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20" t="s">
        <v>322</v>
      </c>
      <c r="B118" s="20" t="s">
        <v>272</v>
      </c>
      <c r="C118" s="20" t="s">
        <v>0</v>
      </c>
      <c r="D118" s="20" t="s">
        <v>63</v>
      </c>
      <c r="E118" s="20" t="s">
        <v>34</v>
      </c>
      <c r="F118" s="20" t="s">
        <v>29</v>
      </c>
      <c r="G118" s="20" t="s">
        <v>31</v>
      </c>
      <c r="H118" s="20" t="s">
        <v>78</v>
      </c>
      <c r="I118" s="20" t="s">
        <v>36</v>
      </c>
      <c r="J118" s="20" t="s">
        <v>98</v>
      </c>
      <c r="K118" s="20" t="s">
        <v>195</v>
      </c>
    </row>
    <row r="119" spans="1:11" x14ac:dyDescent="0.25">
      <c r="A119" s="20" t="s">
        <v>272</v>
      </c>
      <c r="B119" s="20">
        <v>23894</v>
      </c>
      <c r="C119" s="20">
        <v>20334</v>
      </c>
      <c r="D119" s="20">
        <v>1073</v>
      </c>
      <c r="E119" s="20">
        <v>157</v>
      </c>
      <c r="F119" s="20">
        <v>469</v>
      </c>
      <c r="G119" s="20">
        <v>1273</v>
      </c>
      <c r="H119" s="20">
        <v>91</v>
      </c>
      <c r="I119" s="20">
        <v>422</v>
      </c>
      <c r="J119" s="20">
        <v>74</v>
      </c>
      <c r="K119" s="20">
        <v>1</v>
      </c>
    </row>
    <row r="120" spans="1:11" x14ac:dyDescent="0.25">
      <c r="A120" s="50" t="s">
        <v>65</v>
      </c>
      <c r="B120" s="38">
        <v>13715</v>
      </c>
      <c r="C120" s="38">
        <v>11032</v>
      </c>
      <c r="D120" s="38">
        <v>852</v>
      </c>
      <c r="E120" s="38">
        <v>146</v>
      </c>
      <c r="F120" s="38">
        <v>391</v>
      </c>
      <c r="G120" s="38">
        <v>1108</v>
      </c>
      <c r="H120" s="38">
        <v>59</v>
      </c>
      <c r="I120" s="38">
        <v>127</v>
      </c>
      <c r="J120" s="38"/>
      <c r="K120" s="38"/>
    </row>
    <row r="121" spans="1:11" x14ac:dyDescent="0.25">
      <c r="A121" s="51" t="s">
        <v>88</v>
      </c>
      <c r="B121" s="9">
        <v>6553</v>
      </c>
      <c r="C121" s="9">
        <v>6020</v>
      </c>
      <c r="D121" s="9">
        <v>180</v>
      </c>
      <c r="E121" s="9">
        <v>3</v>
      </c>
      <c r="F121" s="9">
        <v>18</v>
      </c>
      <c r="G121" s="9">
        <v>48</v>
      </c>
      <c r="H121" s="9"/>
      <c r="I121" s="9">
        <v>284</v>
      </c>
      <c r="J121" s="9"/>
      <c r="K121" s="9"/>
    </row>
    <row r="122" spans="1:11" x14ac:dyDescent="0.25">
      <c r="A122" s="51" t="s">
        <v>14</v>
      </c>
      <c r="B122" s="9">
        <v>1285</v>
      </c>
      <c r="C122" s="9">
        <v>1155</v>
      </c>
      <c r="D122" s="9">
        <v>31</v>
      </c>
      <c r="E122" s="9">
        <v>5</v>
      </c>
      <c r="F122" s="9">
        <v>36</v>
      </c>
      <c r="G122" s="9">
        <v>47</v>
      </c>
      <c r="H122" s="9">
        <v>3</v>
      </c>
      <c r="I122" s="9">
        <v>8</v>
      </c>
      <c r="J122" s="9"/>
      <c r="K122" s="9"/>
    </row>
    <row r="123" spans="1:11" x14ac:dyDescent="0.25">
      <c r="A123" s="51" t="s">
        <v>5</v>
      </c>
      <c r="B123" s="9">
        <v>1079</v>
      </c>
      <c r="C123" s="9">
        <v>1069</v>
      </c>
      <c r="D123" s="9">
        <v>1</v>
      </c>
      <c r="E123" s="9"/>
      <c r="F123" s="9"/>
      <c r="G123" s="9">
        <v>8</v>
      </c>
      <c r="H123" s="9"/>
      <c r="I123" s="9">
        <v>1</v>
      </c>
      <c r="J123" s="9"/>
      <c r="K123" s="9"/>
    </row>
    <row r="124" spans="1:11" x14ac:dyDescent="0.25">
      <c r="A124" s="51" t="s">
        <v>24</v>
      </c>
      <c r="B124" s="9">
        <v>255</v>
      </c>
      <c r="C124" s="9">
        <v>239</v>
      </c>
      <c r="D124" s="9">
        <v>1</v>
      </c>
      <c r="E124" s="9">
        <v>1</v>
      </c>
      <c r="F124" s="9">
        <v>3</v>
      </c>
      <c r="G124" s="9">
        <v>8</v>
      </c>
      <c r="H124" s="9">
        <v>1</v>
      </c>
      <c r="I124" s="9">
        <v>2</v>
      </c>
      <c r="J124" s="9"/>
      <c r="K124" s="9"/>
    </row>
    <row r="125" spans="1:11" x14ac:dyDescent="0.25">
      <c r="A125" s="51" t="s">
        <v>59</v>
      </c>
      <c r="B125" s="9">
        <v>180</v>
      </c>
      <c r="C125" s="9">
        <v>173</v>
      </c>
      <c r="D125" s="9">
        <v>7</v>
      </c>
      <c r="E125" s="9"/>
      <c r="F125" s="9"/>
      <c r="G125" s="9"/>
      <c r="H125" s="9"/>
      <c r="I125" s="9"/>
      <c r="J125" s="9"/>
      <c r="K125" s="9"/>
    </row>
    <row r="126" spans="1:11" x14ac:dyDescent="0.25">
      <c r="A126" s="51" t="s">
        <v>77</v>
      </c>
      <c r="B126" s="9">
        <v>6</v>
      </c>
      <c r="C126" s="9">
        <v>4</v>
      </c>
      <c r="D126" s="9">
        <v>1</v>
      </c>
      <c r="E126" s="9"/>
      <c r="F126" s="9"/>
      <c r="G126" s="9">
        <v>1</v>
      </c>
      <c r="H126" s="9"/>
      <c r="I126" s="9"/>
      <c r="J126" s="9"/>
      <c r="K126" s="9"/>
    </row>
    <row r="127" spans="1:11" x14ac:dyDescent="0.25">
      <c r="A127" s="51" t="s">
        <v>116</v>
      </c>
      <c r="B127" s="9">
        <v>5</v>
      </c>
      <c r="C127" s="9">
        <v>5</v>
      </c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51" t="s">
        <v>169</v>
      </c>
      <c r="B128" s="9">
        <v>2</v>
      </c>
      <c r="C128" s="9">
        <v>2</v>
      </c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51" t="s">
        <v>168</v>
      </c>
      <c r="B129" s="9">
        <v>1</v>
      </c>
      <c r="C129" s="9">
        <v>1</v>
      </c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47" t="s">
        <v>195</v>
      </c>
      <c r="B130" s="39">
        <v>813</v>
      </c>
      <c r="C130" s="39">
        <v>634</v>
      </c>
      <c r="D130" s="39"/>
      <c r="E130" s="39">
        <v>2</v>
      </c>
      <c r="F130" s="39">
        <v>21</v>
      </c>
      <c r="G130" s="39">
        <v>53</v>
      </c>
      <c r="H130" s="39">
        <v>28</v>
      </c>
      <c r="I130" s="39"/>
      <c r="J130" s="39">
        <v>74</v>
      </c>
      <c r="K130" s="39">
        <v>1</v>
      </c>
    </row>
    <row r="131" spans="1:11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</row>
    <row r="135" spans="1:11" x14ac:dyDescent="0.25">
      <c r="A135" s="40" t="s">
        <v>325</v>
      </c>
    </row>
    <row r="136" spans="1:1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20" t="s">
        <v>324</v>
      </c>
      <c r="B137" s="20" t="s">
        <v>272</v>
      </c>
      <c r="C137" s="20" t="s">
        <v>0</v>
      </c>
      <c r="D137" s="20" t="s">
        <v>63</v>
      </c>
      <c r="E137" s="20" t="s">
        <v>34</v>
      </c>
      <c r="F137" s="20" t="s">
        <v>29</v>
      </c>
      <c r="G137" s="20" t="s">
        <v>31</v>
      </c>
      <c r="H137" s="20" t="s">
        <v>78</v>
      </c>
      <c r="I137" s="20" t="s">
        <v>36</v>
      </c>
      <c r="J137" s="20" t="s">
        <v>98</v>
      </c>
      <c r="K137" s="20" t="s">
        <v>179</v>
      </c>
    </row>
    <row r="138" spans="1:11" x14ac:dyDescent="0.25">
      <c r="A138" s="52" t="s">
        <v>272</v>
      </c>
      <c r="B138" s="20">
        <v>23894</v>
      </c>
      <c r="C138" s="20">
        <v>20334</v>
      </c>
      <c r="D138" s="20">
        <v>1073</v>
      </c>
      <c r="E138" s="20">
        <v>157</v>
      </c>
      <c r="F138" s="20">
        <v>469</v>
      </c>
      <c r="G138" s="20">
        <v>1273</v>
      </c>
      <c r="H138" s="20">
        <v>91</v>
      </c>
      <c r="I138" s="20">
        <v>422</v>
      </c>
      <c r="J138" s="20">
        <v>74</v>
      </c>
      <c r="K138" s="20">
        <v>1</v>
      </c>
    </row>
    <row r="139" spans="1:11" x14ac:dyDescent="0.25">
      <c r="A139" s="58" t="s">
        <v>355</v>
      </c>
      <c r="B139" s="38">
        <v>1</v>
      </c>
      <c r="C139" s="38">
        <v>1</v>
      </c>
      <c r="D139" s="38"/>
      <c r="E139" s="38"/>
      <c r="F139" s="38"/>
      <c r="G139" s="38"/>
      <c r="H139" s="38"/>
      <c r="I139" s="38"/>
      <c r="J139" s="38"/>
      <c r="K139" s="38"/>
    </row>
    <row r="140" spans="1:11" x14ac:dyDescent="0.25">
      <c r="A140" s="59" t="s">
        <v>334</v>
      </c>
      <c r="B140" s="9">
        <v>4</v>
      </c>
      <c r="C140" s="9">
        <v>4</v>
      </c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59" t="s">
        <v>335</v>
      </c>
      <c r="B141" s="9">
        <v>3</v>
      </c>
      <c r="C141" s="9">
        <v>3</v>
      </c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59" t="s">
        <v>336</v>
      </c>
      <c r="B142" s="9">
        <v>12</v>
      </c>
      <c r="C142" s="9">
        <v>11</v>
      </c>
      <c r="D142" s="9"/>
      <c r="E142" s="9"/>
      <c r="F142" s="9"/>
      <c r="G142" s="9">
        <v>1</v>
      </c>
      <c r="H142" s="9"/>
      <c r="I142" s="9"/>
      <c r="J142" s="9"/>
      <c r="K142" s="9"/>
    </row>
    <row r="143" spans="1:11" x14ac:dyDescent="0.25">
      <c r="A143" s="59" t="s">
        <v>337</v>
      </c>
      <c r="B143" s="9">
        <v>6</v>
      </c>
      <c r="C143" s="9">
        <v>6</v>
      </c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59" t="s">
        <v>338</v>
      </c>
      <c r="B144" s="9">
        <v>21</v>
      </c>
      <c r="C144" s="9">
        <v>20</v>
      </c>
      <c r="D144" s="9"/>
      <c r="E144" s="9"/>
      <c r="F144" s="9"/>
      <c r="G144" s="9">
        <v>1</v>
      </c>
      <c r="H144" s="9"/>
      <c r="I144" s="9"/>
      <c r="J144" s="9"/>
      <c r="K144" s="9"/>
    </row>
    <row r="145" spans="1:11" x14ac:dyDescent="0.25">
      <c r="A145" s="59" t="s">
        <v>339</v>
      </c>
      <c r="B145" s="9">
        <v>17</v>
      </c>
      <c r="C145" s="9">
        <v>17</v>
      </c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59" t="s">
        <v>340</v>
      </c>
      <c r="B146" s="9">
        <v>20</v>
      </c>
      <c r="C146" s="9">
        <v>20</v>
      </c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59" t="s">
        <v>341</v>
      </c>
      <c r="B147" s="9">
        <v>20</v>
      </c>
      <c r="C147" s="9">
        <v>20</v>
      </c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59" t="s">
        <v>342</v>
      </c>
      <c r="B148" s="9">
        <v>39</v>
      </c>
      <c r="C148" s="9">
        <v>38</v>
      </c>
      <c r="D148" s="9"/>
      <c r="E148" s="9"/>
      <c r="F148" s="9"/>
      <c r="G148" s="9">
        <v>1</v>
      </c>
      <c r="H148" s="9"/>
      <c r="I148" s="9"/>
      <c r="J148" s="9"/>
      <c r="K148" s="9"/>
    </row>
    <row r="149" spans="1:11" x14ac:dyDescent="0.25">
      <c r="A149" s="59" t="s">
        <v>343</v>
      </c>
      <c r="B149" s="9">
        <v>45</v>
      </c>
      <c r="C149" s="9">
        <v>43</v>
      </c>
      <c r="D149" s="9"/>
      <c r="E149" s="9"/>
      <c r="F149" s="9">
        <v>1</v>
      </c>
      <c r="G149" s="9">
        <v>1</v>
      </c>
      <c r="H149" s="9"/>
      <c r="I149" s="9"/>
      <c r="J149" s="9"/>
      <c r="K149" s="9"/>
    </row>
    <row r="150" spans="1:11" x14ac:dyDescent="0.25">
      <c r="A150" s="59" t="s">
        <v>344</v>
      </c>
      <c r="B150" s="9">
        <v>86</v>
      </c>
      <c r="C150" s="9">
        <v>85</v>
      </c>
      <c r="D150" s="9">
        <v>1</v>
      </c>
      <c r="E150" s="9"/>
      <c r="F150" s="9"/>
      <c r="G150" s="9"/>
      <c r="H150" s="9"/>
      <c r="I150" s="9"/>
      <c r="J150" s="9"/>
      <c r="K150" s="9"/>
    </row>
    <row r="151" spans="1:11" x14ac:dyDescent="0.25">
      <c r="A151" s="59" t="s">
        <v>345</v>
      </c>
      <c r="B151" s="9">
        <v>95</v>
      </c>
      <c r="C151" s="9">
        <v>91</v>
      </c>
      <c r="D151" s="9">
        <v>1</v>
      </c>
      <c r="E151" s="9"/>
      <c r="F151" s="9">
        <v>2</v>
      </c>
      <c r="G151" s="9">
        <v>1</v>
      </c>
      <c r="H151" s="9"/>
      <c r="I151" s="9"/>
      <c r="J151" s="9"/>
      <c r="K151" s="9"/>
    </row>
    <row r="152" spans="1:11" x14ac:dyDescent="0.25">
      <c r="A152" s="59" t="s">
        <v>346</v>
      </c>
      <c r="B152" s="9">
        <v>165</v>
      </c>
      <c r="C152" s="9">
        <v>155</v>
      </c>
      <c r="D152" s="9">
        <v>3</v>
      </c>
      <c r="E152" s="9">
        <v>2</v>
      </c>
      <c r="F152" s="9">
        <v>2</v>
      </c>
      <c r="G152" s="9">
        <v>2</v>
      </c>
      <c r="H152" s="9"/>
      <c r="I152" s="9">
        <v>1</v>
      </c>
      <c r="J152" s="9"/>
      <c r="K152" s="9"/>
    </row>
    <row r="153" spans="1:11" x14ac:dyDescent="0.25">
      <c r="A153" s="59" t="s">
        <v>347</v>
      </c>
      <c r="B153" s="9">
        <v>230</v>
      </c>
      <c r="C153" s="9">
        <v>219</v>
      </c>
      <c r="D153" s="9">
        <v>5</v>
      </c>
      <c r="E153" s="9"/>
      <c r="F153" s="9">
        <v>2</v>
      </c>
      <c r="G153" s="9">
        <v>2</v>
      </c>
      <c r="H153" s="9"/>
      <c r="I153" s="9">
        <v>1</v>
      </c>
      <c r="J153" s="9">
        <v>1</v>
      </c>
      <c r="K153" s="9"/>
    </row>
    <row r="154" spans="1:11" x14ac:dyDescent="0.25">
      <c r="A154" s="59" t="s">
        <v>348</v>
      </c>
      <c r="B154" s="9">
        <v>540</v>
      </c>
      <c r="C154" s="9">
        <v>498</v>
      </c>
      <c r="D154" s="9">
        <v>15</v>
      </c>
      <c r="E154" s="9">
        <v>1</v>
      </c>
      <c r="F154" s="9">
        <v>9</v>
      </c>
      <c r="G154" s="9">
        <v>15</v>
      </c>
      <c r="H154" s="9">
        <v>1</v>
      </c>
      <c r="I154" s="9">
        <v>1</v>
      </c>
      <c r="J154" s="9"/>
      <c r="K154" s="9"/>
    </row>
    <row r="155" spans="1:11" x14ac:dyDescent="0.25">
      <c r="A155" s="59" t="s">
        <v>349</v>
      </c>
      <c r="B155" s="9">
        <v>1727</v>
      </c>
      <c r="C155" s="9">
        <v>1522</v>
      </c>
      <c r="D155" s="9">
        <v>60</v>
      </c>
      <c r="E155" s="9">
        <v>6</v>
      </c>
      <c r="F155" s="9">
        <v>28</v>
      </c>
      <c r="G155" s="9">
        <v>74</v>
      </c>
      <c r="H155" s="9">
        <v>6</v>
      </c>
      <c r="I155" s="9">
        <v>23</v>
      </c>
      <c r="J155" s="9">
        <v>8</v>
      </c>
      <c r="K155" s="9"/>
    </row>
    <row r="156" spans="1:11" x14ac:dyDescent="0.25">
      <c r="A156" s="59" t="s">
        <v>350</v>
      </c>
      <c r="B156" s="9">
        <v>5182</v>
      </c>
      <c r="C156" s="9">
        <v>4478</v>
      </c>
      <c r="D156" s="9">
        <v>250</v>
      </c>
      <c r="E156" s="9">
        <v>28</v>
      </c>
      <c r="F156" s="9">
        <v>95</v>
      </c>
      <c r="G156" s="9">
        <v>214</v>
      </c>
      <c r="H156" s="9">
        <v>21</v>
      </c>
      <c r="I156" s="9">
        <v>79</v>
      </c>
      <c r="J156" s="9">
        <v>17</v>
      </c>
      <c r="K156" s="9"/>
    </row>
    <row r="157" spans="1:11" x14ac:dyDescent="0.25">
      <c r="A157" s="59" t="s">
        <v>351</v>
      </c>
      <c r="B157" s="9">
        <v>7497</v>
      </c>
      <c r="C157" s="9">
        <v>6365</v>
      </c>
      <c r="D157" s="9">
        <v>276</v>
      </c>
      <c r="E157" s="9">
        <v>58</v>
      </c>
      <c r="F157" s="9">
        <v>137</v>
      </c>
      <c r="G157" s="9">
        <v>444</v>
      </c>
      <c r="H157" s="9">
        <v>36</v>
      </c>
      <c r="I157" s="9">
        <v>160</v>
      </c>
      <c r="J157" s="9">
        <v>20</v>
      </c>
      <c r="K157" s="9">
        <v>1</v>
      </c>
    </row>
    <row r="158" spans="1:11" x14ac:dyDescent="0.25">
      <c r="A158" s="59" t="s">
        <v>352</v>
      </c>
      <c r="B158" s="9">
        <v>6724</v>
      </c>
      <c r="C158" s="9">
        <v>5602</v>
      </c>
      <c r="D158" s="9">
        <v>356</v>
      </c>
      <c r="E158" s="9">
        <v>55</v>
      </c>
      <c r="F158" s="9">
        <v>143</v>
      </c>
      <c r="G158" s="9">
        <v>389</v>
      </c>
      <c r="H158" s="9">
        <v>23</v>
      </c>
      <c r="I158" s="9">
        <v>135</v>
      </c>
      <c r="J158" s="9">
        <v>21</v>
      </c>
      <c r="K158" s="9"/>
    </row>
    <row r="159" spans="1:11" x14ac:dyDescent="0.25">
      <c r="A159" s="59" t="s">
        <v>353</v>
      </c>
      <c r="B159" s="9">
        <v>1370</v>
      </c>
      <c r="C159" s="9">
        <v>1078</v>
      </c>
      <c r="D159" s="9">
        <v>99</v>
      </c>
      <c r="E159" s="9">
        <v>5</v>
      </c>
      <c r="F159" s="9">
        <v>44</v>
      </c>
      <c r="G159" s="9">
        <v>113</v>
      </c>
      <c r="H159" s="9">
        <v>4</v>
      </c>
      <c r="I159" s="9">
        <v>21</v>
      </c>
      <c r="J159" s="9">
        <v>6</v>
      </c>
      <c r="K159" s="9"/>
    </row>
    <row r="160" spans="1:11" x14ac:dyDescent="0.25">
      <c r="A160" s="60" t="s">
        <v>354</v>
      </c>
      <c r="B160" s="39">
        <v>90</v>
      </c>
      <c r="C160" s="39">
        <v>58</v>
      </c>
      <c r="D160" s="39">
        <v>7</v>
      </c>
      <c r="E160" s="39">
        <v>2</v>
      </c>
      <c r="F160" s="39">
        <v>6</v>
      </c>
      <c r="G160" s="39">
        <v>15</v>
      </c>
      <c r="H160" s="39"/>
      <c r="I160" s="39">
        <v>1</v>
      </c>
      <c r="J160" s="39">
        <v>1</v>
      </c>
      <c r="K160" s="39"/>
    </row>
    <row r="164" spans="1:11" x14ac:dyDescent="0.25">
      <c r="A164" s="40" t="s">
        <v>326</v>
      </c>
    </row>
    <row r="165" spans="1:1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20" t="s">
        <v>327</v>
      </c>
      <c r="B166" s="20" t="s">
        <v>316</v>
      </c>
      <c r="C166" s="20" t="s">
        <v>0</v>
      </c>
      <c r="D166" s="20" t="s">
        <v>63</v>
      </c>
      <c r="E166" s="20" t="s">
        <v>34</v>
      </c>
      <c r="F166" s="20" t="s">
        <v>29</v>
      </c>
      <c r="G166" s="20" t="s">
        <v>31</v>
      </c>
      <c r="H166" s="20" t="s">
        <v>78</v>
      </c>
      <c r="I166" s="20" t="s">
        <v>36</v>
      </c>
      <c r="J166" s="20" t="s">
        <v>98</v>
      </c>
      <c r="K166" s="20" t="s">
        <v>179</v>
      </c>
    </row>
    <row r="167" spans="1:11" x14ac:dyDescent="0.25">
      <c r="A167" s="20" t="s">
        <v>272</v>
      </c>
      <c r="B167" s="20">
        <v>23894</v>
      </c>
      <c r="C167" s="20">
        <v>20334</v>
      </c>
      <c r="D167" s="20">
        <v>1073</v>
      </c>
      <c r="E167" s="20">
        <v>157</v>
      </c>
      <c r="F167" s="20">
        <v>469</v>
      </c>
      <c r="G167" s="20">
        <v>1273</v>
      </c>
      <c r="H167" s="20">
        <v>91</v>
      </c>
      <c r="I167" s="20">
        <v>422</v>
      </c>
      <c r="J167" s="20">
        <v>74</v>
      </c>
      <c r="K167" s="20">
        <v>1</v>
      </c>
    </row>
    <row r="168" spans="1:11" x14ac:dyDescent="0.25">
      <c r="A168" s="45">
        <v>1</v>
      </c>
      <c r="B168" s="38">
        <v>11</v>
      </c>
      <c r="C168" s="38">
        <v>11</v>
      </c>
      <c r="D168" s="38"/>
      <c r="E168" s="38"/>
      <c r="F168" s="38"/>
      <c r="G168" s="38"/>
      <c r="H168" s="38"/>
      <c r="I168" s="38"/>
      <c r="J168" s="38"/>
      <c r="K168" s="38"/>
    </row>
    <row r="169" spans="1:11" x14ac:dyDescent="0.25">
      <c r="A169" s="46">
        <v>2</v>
      </c>
      <c r="B169" s="9">
        <v>5</v>
      </c>
      <c r="C169" s="9">
        <v>2</v>
      </c>
      <c r="D169" s="9">
        <v>2</v>
      </c>
      <c r="E169" s="9"/>
      <c r="F169" s="9">
        <v>1</v>
      </c>
      <c r="G169" s="9"/>
      <c r="H169" s="9"/>
      <c r="I169" s="9"/>
      <c r="J169" s="9"/>
      <c r="K169" s="9"/>
    </row>
    <row r="170" spans="1:11" x14ac:dyDescent="0.25">
      <c r="A170" s="46">
        <v>3</v>
      </c>
      <c r="B170" s="9">
        <v>18</v>
      </c>
      <c r="C170" s="9">
        <v>18</v>
      </c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46">
        <v>4</v>
      </c>
      <c r="B171" s="9">
        <v>13</v>
      </c>
      <c r="C171" s="9">
        <v>12</v>
      </c>
      <c r="D171" s="9"/>
      <c r="E171" s="9"/>
      <c r="F171" s="9"/>
      <c r="G171" s="9"/>
      <c r="H171" s="9"/>
      <c r="I171" s="9">
        <v>1</v>
      </c>
      <c r="J171" s="9"/>
      <c r="K171" s="9"/>
    </row>
    <row r="172" spans="1:11" x14ac:dyDescent="0.25">
      <c r="A172" s="46">
        <v>5</v>
      </c>
      <c r="B172" s="9">
        <v>45</v>
      </c>
      <c r="C172" s="9">
        <v>44</v>
      </c>
      <c r="D172" s="9"/>
      <c r="E172" s="9"/>
      <c r="F172" s="9"/>
      <c r="G172" s="9">
        <v>1</v>
      </c>
      <c r="H172" s="9"/>
      <c r="I172" s="9"/>
      <c r="J172" s="9"/>
      <c r="K172" s="9"/>
    </row>
    <row r="173" spans="1:11" x14ac:dyDescent="0.25">
      <c r="A173" s="46">
        <v>6</v>
      </c>
      <c r="B173" s="9">
        <v>60</v>
      </c>
      <c r="C173" s="9">
        <v>54</v>
      </c>
      <c r="D173" s="9">
        <v>1</v>
      </c>
      <c r="E173" s="9"/>
      <c r="F173" s="9">
        <v>1</v>
      </c>
      <c r="G173" s="9">
        <v>4</v>
      </c>
      <c r="H173" s="9"/>
      <c r="I173" s="9"/>
      <c r="J173" s="9"/>
      <c r="K173" s="9"/>
    </row>
    <row r="174" spans="1:11" x14ac:dyDescent="0.25">
      <c r="A174" s="46">
        <v>7</v>
      </c>
      <c r="B174" s="9">
        <v>161</v>
      </c>
      <c r="C174" s="9">
        <v>147</v>
      </c>
      <c r="D174" s="9">
        <v>4</v>
      </c>
      <c r="E174" s="9">
        <v>1</v>
      </c>
      <c r="F174" s="9">
        <v>1</v>
      </c>
      <c r="G174" s="9">
        <v>6</v>
      </c>
      <c r="H174" s="9"/>
      <c r="I174" s="9">
        <v>2</v>
      </c>
      <c r="J174" s="9"/>
      <c r="K174" s="9"/>
    </row>
    <row r="175" spans="1:11" x14ac:dyDescent="0.25">
      <c r="A175" s="46">
        <v>8</v>
      </c>
      <c r="B175" s="9">
        <v>690</v>
      </c>
      <c r="C175" s="9">
        <v>587</v>
      </c>
      <c r="D175" s="9">
        <v>13</v>
      </c>
      <c r="E175" s="9"/>
      <c r="F175" s="9">
        <v>19</v>
      </c>
      <c r="G175" s="9">
        <v>67</v>
      </c>
      <c r="H175" s="9">
        <v>2</v>
      </c>
      <c r="I175" s="9">
        <v>2</v>
      </c>
      <c r="J175" s="9"/>
      <c r="K175" s="9"/>
    </row>
    <row r="176" spans="1:11" x14ac:dyDescent="0.25">
      <c r="A176" s="46">
        <v>9</v>
      </c>
      <c r="B176" s="9">
        <v>16539</v>
      </c>
      <c r="C176" s="9">
        <v>14826</v>
      </c>
      <c r="D176" s="9">
        <v>184</v>
      </c>
      <c r="E176" s="9">
        <v>50</v>
      </c>
      <c r="F176" s="9">
        <v>364</v>
      </c>
      <c r="G176" s="9">
        <v>853</v>
      </c>
      <c r="H176" s="9">
        <v>29</v>
      </c>
      <c r="I176" s="9">
        <v>233</v>
      </c>
      <c r="J176" s="9"/>
      <c r="K176" s="9"/>
    </row>
    <row r="177" spans="1:11" x14ac:dyDescent="0.25">
      <c r="A177" s="46">
        <v>10</v>
      </c>
      <c r="B177" s="9">
        <v>5492</v>
      </c>
      <c r="C177" s="9">
        <v>3967</v>
      </c>
      <c r="D177" s="9">
        <v>869</v>
      </c>
      <c r="E177" s="9">
        <v>104</v>
      </c>
      <c r="F177" s="9">
        <v>58</v>
      </c>
      <c r="G177" s="9">
        <v>282</v>
      </c>
      <c r="H177" s="9">
        <v>32</v>
      </c>
      <c r="I177" s="9">
        <v>180</v>
      </c>
      <c r="J177" s="9"/>
      <c r="K177" s="9"/>
    </row>
    <row r="178" spans="1:11" x14ac:dyDescent="0.25">
      <c r="A178" s="47" t="s">
        <v>195</v>
      </c>
      <c r="B178" s="39">
        <v>860</v>
      </c>
      <c r="C178" s="39">
        <v>666</v>
      </c>
      <c r="D178" s="39"/>
      <c r="E178" s="39">
        <v>2</v>
      </c>
      <c r="F178" s="39">
        <v>25</v>
      </c>
      <c r="G178" s="39">
        <v>60</v>
      </c>
      <c r="H178" s="39">
        <v>28</v>
      </c>
      <c r="I178" s="39">
        <v>4</v>
      </c>
      <c r="J178" s="39">
        <v>74</v>
      </c>
      <c r="K178" s="39">
        <v>1</v>
      </c>
    </row>
    <row r="182" spans="1:11" x14ac:dyDescent="0.25">
      <c r="A182" s="40" t="s">
        <v>329</v>
      </c>
    </row>
    <row r="183" spans="1:1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20" t="s">
        <v>328</v>
      </c>
      <c r="B184" s="20" t="s">
        <v>272</v>
      </c>
      <c r="C184" s="20" t="s">
        <v>0</v>
      </c>
      <c r="D184" s="20" t="s">
        <v>63</v>
      </c>
      <c r="E184" s="20" t="s">
        <v>34</v>
      </c>
      <c r="F184" s="20" t="s">
        <v>29</v>
      </c>
      <c r="G184" s="20" t="s">
        <v>31</v>
      </c>
      <c r="H184" s="20" t="s">
        <v>78</v>
      </c>
      <c r="I184" s="20" t="s">
        <v>36</v>
      </c>
      <c r="J184" s="20" t="s">
        <v>98</v>
      </c>
      <c r="K184" s="20" t="s">
        <v>179</v>
      </c>
    </row>
    <row r="185" spans="1:11" x14ac:dyDescent="0.25">
      <c r="A185" s="20" t="s">
        <v>272</v>
      </c>
      <c r="B185" s="20">
        <v>23894</v>
      </c>
      <c r="C185" s="20">
        <v>20334</v>
      </c>
      <c r="D185" s="20">
        <v>1073</v>
      </c>
      <c r="E185" s="20">
        <v>157</v>
      </c>
      <c r="F185" s="20">
        <v>469</v>
      </c>
      <c r="G185" s="20">
        <v>1273</v>
      </c>
      <c r="H185" s="20">
        <v>91</v>
      </c>
      <c r="I185" s="20">
        <v>422</v>
      </c>
      <c r="J185" s="20">
        <v>74</v>
      </c>
      <c r="K185" s="20">
        <v>1</v>
      </c>
    </row>
    <row r="186" spans="1:11" x14ac:dyDescent="0.25">
      <c r="A186" s="50">
        <v>1</v>
      </c>
      <c r="B186" s="38">
        <v>351</v>
      </c>
      <c r="C186" s="38">
        <v>278</v>
      </c>
      <c r="D186" s="38">
        <v>31</v>
      </c>
      <c r="E186" s="38">
        <v>2</v>
      </c>
      <c r="F186" s="38">
        <v>9</v>
      </c>
      <c r="G186" s="38">
        <v>23</v>
      </c>
      <c r="H186" s="38"/>
      <c r="I186" s="38">
        <v>8</v>
      </c>
      <c r="J186" s="38"/>
      <c r="K186" s="38"/>
    </row>
    <row r="187" spans="1:11" x14ac:dyDescent="0.25">
      <c r="A187" s="51">
        <v>2</v>
      </c>
      <c r="B187" s="9">
        <v>19869</v>
      </c>
      <c r="C187" s="9">
        <v>16981</v>
      </c>
      <c r="D187" s="9">
        <v>909</v>
      </c>
      <c r="E187" s="9">
        <v>128</v>
      </c>
      <c r="F187" s="9">
        <v>392</v>
      </c>
      <c r="G187" s="9">
        <v>1043</v>
      </c>
      <c r="H187" s="9">
        <v>58</v>
      </c>
      <c r="I187" s="9">
        <v>358</v>
      </c>
      <c r="J187" s="9"/>
      <c r="K187" s="9"/>
    </row>
    <row r="188" spans="1:11" x14ac:dyDescent="0.25">
      <c r="A188" s="47" t="s">
        <v>195</v>
      </c>
      <c r="B188" s="39">
        <v>3674</v>
      </c>
      <c r="C188" s="39">
        <v>3075</v>
      </c>
      <c r="D188" s="39">
        <v>133</v>
      </c>
      <c r="E188" s="39">
        <v>27</v>
      </c>
      <c r="F188" s="39">
        <v>68</v>
      </c>
      <c r="G188" s="39">
        <v>207</v>
      </c>
      <c r="H188" s="39">
        <v>33</v>
      </c>
      <c r="I188" s="39">
        <v>56</v>
      </c>
      <c r="J188" s="39">
        <v>74</v>
      </c>
      <c r="K188" s="39">
        <v>1</v>
      </c>
    </row>
    <row r="195" spans="1:11" x14ac:dyDescent="0.25">
      <c r="A195" s="1" t="s">
        <v>286</v>
      </c>
    </row>
    <row r="196" spans="1:1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20" t="s">
        <v>330</v>
      </c>
      <c r="B197" s="20" t="s">
        <v>272</v>
      </c>
      <c r="C197" s="20" t="s">
        <v>0</v>
      </c>
      <c r="D197" s="20" t="s">
        <v>63</v>
      </c>
      <c r="E197" s="20" t="s">
        <v>34</v>
      </c>
      <c r="F197" s="20" t="s">
        <v>29</v>
      </c>
      <c r="G197" s="20" t="s">
        <v>31</v>
      </c>
      <c r="H197" s="20" t="s">
        <v>78</v>
      </c>
      <c r="I197" s="20" t="s">
        <v>36</v>
      </c>
      <c r="J197" s="20" t="s">
        <v>98</v>
      </c>
      <c r="K197" s="20" t="s">
        <v>179</v>
      </c>
    </row>
    <row r="198" spans="1:11" x14ac:dyDescent="0.25">
      <c r="A198" s="52" t="s">
        <v>272</v>
      </c>
      <c r="B198" s="20">
        <v>23894</v>
      </c>
      <c r="C198" s="20">
        <v>20334</v>
      </c>
      <c r="D198" s="20">
        <v>1073</v>
      </c>
      <c r="E198" s="20">
        <v>157</v>
      </c>
      <c r="F198" s="20">
        <v>469</v>
      </c>
      <c r="G198" s="20">
        <v>1273</v>
      </c>
      <c r="H198" s="20">
        <v>91</v>
      </c>
      <c r="I198" s="20">
        <v>422</v>
      </c>
      <c r="J198" s="20">
        <v>74</v>
      </c>
      <c r="K198" s="20">
        <v>1</v>
      </c>
    </row>
    <row r="199" spans="1:11" x14ac:dyDescent="0.25">
      <c r="A199" s="45">
        <v>1</v>
      </c>
      <c r="B199" s="38">
        <v>1791</v>
      </c>
      <c r="C199" s="38">
        <v>1527</v>
      </c>
      <c r="D199" s="38">
        <v>85</v>
      </c>
      <c r="E199" s="38">
        <v>15</v>
      </c>
      <c r="F199" s="38">
        <v>42</v>
      </c>
      <c r="G199" s="38">
        <v>74</v>
      </c>
      <c r="H199" s="38">
        <v>8</v>
      </c>
      <c r="I199" s="38">
        <v>40</v>
      </c>
      <c r="J199" s="38"/>
      <c r="K199" s="38"/>
    </row>
    <row r="200" spans="1:11" x14ac:dyDescent="0.25">
      <c r="A200" s="46">
        <v>2</v>
      </c>
      <c r="B200" s="9">
        <v>43</v>
      </c>
      <c r="C200" s="9">
        <v>29</v>
      </c>
      <c r="D200" s="9">
        <v>1</v>
      </c>
      <c r="E200" s="9"/>
      <c r="F200" s="9">
        <v>4</v>
      </c>
      <c r="G200" s="9">
        <v>8</v>
      </c>
      <c r="H200" s="9"/>
      <c r="I200" s="9">
        <v>1</v>
      </c>
      <c r="J200" s="9"/>
      <c r="K200" s="9"/>
    </row>
    <row r="201" spans="1:11" x14ac:dyDescent="0.25">
      <c r="A201" s="46">
        <v>3</v>
      </c>
      <c r="B201" s="9">
        <v>8374</v>
      </c>
      <c r="C201" s="9">
        <v>7499</v>
      </c>
      <c r="D201" s="9">
        <v>320</v>
      </c>
      <c r="E201" s="9">
        <v>5</v>
      </c>
      <c r="F201" s="9">
        <v>86</v>
      </c>
      <c r="G201" s="9">
        <v>260</v>
      </c>
      <c r="H201" s="9">
        <v>2</v>
      </c>
      <c r="I201" s="9">
        <v>202</v>
      </c>
      <c r="J201" s="9"/>
      <c r="K201" s="9"/>
    </row>
    <row r="202" spans="1:11" x14ac:dyDescent="0.25">
      <c r="A202" s="46">
        <v>4</v>
      </c>
      <c r="B202" s="9">
        <v>10011</v>
      </c>
      <c r="C202" s="9">
        <v>8203</v>
      </c>
      <c r="D202" s="9">
        <v>534</v>
      </c>
      <c r="E202" s="9">
        <v>110</v>
      </c>
      <c r="F202" s="9">
        <v>269</v>
      </c>
      <c r="G202" s="9">
        <v>724</v>
      </c>
      <c r="H202" s="9">
        <v>48</v>
      </c>
      <c r="I202" s="9">
        <v>123</v>
      </c>
      <c r="J202" s="9"/>
      <c r="K202" s="9"/>
    </row>
    <row r="203" spans="1:11" x14ac:dyDescent="0.25">
      <c r="A203" s="47" t="s">
        <v>195</v>
      </c>
      <c r="B203" s="39">
        <v>3675</v>
      </c>
      <c r="C203" s="39">
        <v>3076</v>
      </c>
      <c r="D203" s="39">
        <v>133</v>
      </c>
      <c r="E203" s="39">
        <v>27</v>
      </c>
      <c r="F203" s="39">
        <v>68</v>
      </c>
      <c r="G203" s="39">
        <v>207</v>
      </c>
      <c r="H203" s="39">
        <v>33</v>
      </c>
      <c r="I203" s="39">
        <v>56</v>
      </c>
      <c r="J203" s="39">
        <v>74</v>
      </c>
      <c r="K203" s="39">
        <v>1</v>
      </c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1" spans="1:11" x14ac:dyDescent="0.25">
      <c r="A211" s="40" t="s">
        <v>333</v>
      </c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20" t="s">
        <v>332</v>
      </c>
      <c r="B213" s="20" t="s">
        <v>272</v>
      </c>
      <c r="C213" s="20" t="s">
        <v>0</v>
      </c>
      <c r="D213" s="20" t="s">
        <v>63</v>
      </c>
      <c r="E213" s="20" t="s">
        <v>34</v>
      </c>
      <c r="F213" s="20" t="s">
        <v>29</v>
      </c>
      <c r="G213" s="20" t="s">
        <v>31</v>
      </c>
      <c r="H213" s="20" t="s">
        <v>78</v>
      </c>
      <c r="I213" s="20" t="s">
        <v>36</v>
      </c>
      <c r="J213" s="20" t="s">
        <v>98</v>
      </c>
      <c r="K213" s="20" t="s">
        <v>179</v>
      </c>
    </row>
    <row r="214" spans="1:11" x14ac:dyDescent="0.25">
      <c r="A214" s="52" t="s">
        <v>272</v>
      </c>
      <c r="B214" s="20">
        <v>23894</v>
      </c>
      <c r="C214" s="20">
        <v>20334</v>
      </c>
      <c r="D214" s="20">
        <v>1073</v>
      </c>
      <c r="E214" s="20">
        <v>157</v>
      </c>
      <c r="F214" s="20">
        <v>469</v>
      </c>
      <c r="G214" s="20">
        <v>1273</v>
      </c>
      <c r="H214" s="20">
        <v>91</v>
      </c>
      <c r="I214" s="20">
        <v>422</v>
      </c>
      <c r="J214" s="20">
        <v>74</v>
      </c>
      <c r="K214" s="20">
        <v>1</v>
      </c>
    </row>
    <row r="215" spans="1:11" x14ac:dyDescent="0.25">
      <c r="A215" s="50" t="s">
        <v>331</v>
      </c>
      <c r="B215" s="38">
        <v>812</v>
      </c>
      <c r="C215" s="38">
        <v>634</v>
      </c>
      <c r="D215" s="38"/>
      <c r="E215" s="38">
        <v>2</v>
      </c>
      <c r="F215" s="38">
        <v>21</v>
      </c>
      <c r="G215" s="38">
        <v>53</v>
      </c>
      <c r="H215" s="38">
        <v>28</v>
      </c>
      <c r="I215" s="38"/>
      <c r="J215" s="38">
        <v>74</v>
      </c>
      <c r="K215" s="38"/>
    </row>
    <row r="216" spans="1:11" x14ac:dyDescent="0.25">
      <c r="A216" s="51" t="s">
        <v>310</v>
      </c>
      <c r="B216" s="9">
        <v>759</v>
      </c>
      <c r="C216" s="9">
        <v>642</v>
      </c>
      <c r="D216" s="9">
        <v>38</v>
      </c>
      <c r="E216" s="9">
        <v>6</v>
      </c>
      <c r="F216" s="9">
        <v>16</v>
      </c>
      <c r="G216" s="9">
        <v>47</v>
      </c>
      <c r="H216" s="9">
        <v>1</v>
      </c>
      <c r="I216" s="9">
        <v>9</v>
      </c>
      <c r="J216" s="9"/>
      <c r="K216" s="9"/>
    </row>
    <row r="217" spans="1:11" x14ac:dyDescent="0.25">
      <c r="A217" s="51" t="s">
        <v>305</v>
      </c>
      <c r="B217" s="9">
        <v>692</v>
      </c>
      <c r="C217" s="9">
        <v>568</v>
      </c>
      <c r="D217" s="9">
        <v>30</v>
      </c>
      <c r="E217" s="9">
        <v>9</v>
      </c>
      <c r="F217" s="9">
        <v>14</v>
      </c>
      <c r="G217" s="9">
        <v>56</v>
      </c>
      <c r="H217" s="9">
        <v>1</v>
      </c>
      <c r="I217" s="9">
        <v>14</v>
      </c>
      <c r="J217" s="9"/>
      <c r="K217" s="9"/>
    </row>
    <row r="218" spans="1:11" x14ac:dyDescent="0.25">
      <c r="A218" s="51" t="s">
        <v>311</v>
      </c>
      <c r="B218" s="9">
        <v>680</v>
      </c>
      <c r="C218" s="9">
        <v>555</v>
      </c>
      <c r="D218" s="9">
        <v>24</v>
      </c>
      <c r="E218" s="9">
        <v>9</v>
      </c>
      <c r="F218" s="9">
        <v>24</v>
      </c>
      <c r="G218" s="9">
        <v>51</v>
      </c>
      <c r="H218" s="9">
        <v>4</v>
      </c>
      <c r="I218" s="9">
        <v>13</v>
      </c>
      <c r="J218" s="9"/>
      <c r="K218" s="9"/>
    </row>
    <row r="219" spans="1:11" x14ac:dyDescent="0.25">
      <c r="A219" s="51" t="s">
        <v>303</v>
      </c>
      <c r="B219" s="9">
        <v>684</v>
      </c>
      <c r="C219" s="9">
        <v>564</v>
      </c>
      <c r="D219" s="9">
        <v>33</v>
      </c>
      <c r="E219" s="9">
        <v>5</v>
      </c>
      <c r="F219" s="9">
        <v>21</v>
      </c>
      <c r="G219" s="9">
        <v>49</v>
      </c>
      <c r="H219" s="9">
        <v>3</v>
      </c>
      <c r="I219" s="9">
        <v>9</v>
      </c>
      <c r="J219" s="9"/>
      <c r="K219" s="9"/>
    </row>
    <row r="220" spans="1:11" x14ac:dyDescent="0.25">
      <c r="A220" s="51" t="s">
        <v>306</v>
      </c>
      <c r="B220" s="9">
        <v>624</v>
      </c>
      <c r="C220" s="9">
        <v>505</v>
      </c>
      <c r="D220" s="9">
        <v>28</v>
      </c>
      <c r="E220" s="9">
        <v>3</v>
      </c>
      <c r="F220" s="9">
        <v>11</v>
      </c>
      <c r="G220" s="9">
        <v>57</v>
      </c>
      <c r="H220" s="9">
        <v>4</v>
      </c>
      <c r="I220" s="9">
        <v>16</v>
      </c>
      <c r="J220" s="9"/>
      <c r="K220" s="9"/>
    </row>
    <row r="221" spans="1:11" x14ac:dyDescent="0.25">
      <c r="A221" s="51" t="s">
        <v>297</v>
      </c>
      <c r="B221" s="9">
        <v>771</v>
      </c>
      <c r="C221" s="9">
        <v>667</v>
      </c>
      <c r="D221" s="9">
        <v>20</v>
      </c>
      <c r="E221" s="9">
        <v>5</v>
      </c>
      <c r="F221" s="9">
        <v>17</v>
      </c>
      <c r="G221" s="9">
        <v>46</v>
      </c>
      <c r="H221" s="9">
        <v>2</v>
      </c>
      <c r="I221" s="9">
        <v>13</v>
      </c>
      <c r="J221" s="9"/>
      <c r="K221" s="9">
        <v>1</v>
      </c>
    </row>
    <row r="222" spans="1:11" x14ac:dyDescent="0.25">
      <c r="A222" s="51" t="s">
        <v>307</v>
      </c>
      <c r="B222" s="9">
        <v>1059</v>
      </c>
      <c r="C222" s="9">
        <v>921</v>
      </c>
      <c r="D222" s="9">
        <v>33</v>
      </c>
      <c r="E222" s="9">
        <v>13</v>
      </c>
      <c r="F222" s="9">
        <v>10</v>
      </c>
      <c r="G222" s="9">
        <v>66</v>
      </c>
      <c r="H222" s="9">
        <v>5</v>
      </c>
      <c r="I222" s="9">
        <v>11</v>
      </c>
      <c r="J222" s="9"/>
      <c r="K222" s="9"/>
    </row>
    <row r="223" spans="1:11" x14ac:dyDescent="0.25">
      <c r="A223" s="51" t="s">
        <v>312</v>
      </c>
      <c r="B223" s="9">
        <v>1071</v>
      </c>
      <c r="C223" s="9">
        <v>949</v>
      </c>
      <c r="D223" s="9">
        <v>38</v>
      </c>
      <c r="E223" s="9">
        <v>5</v>
      </c>
      <c r="F223" s="9">
        <v>16</v>
      </c>
      <c r="G223" s="9">
        <v>45</v>
      </c>
      <c r="H223" s="9">
        <v>7</v>
      </c>
      <c r="I223" s="9">
        <v>11</v>
      </c>
      <c r="J223" s="9"/>
      <c r="K223" s="9"/>
    </row>
    <row r="224" spans="1:11" x14ac:dyDescent="0.25">
      <c r="A224" s="51" t="s">
        <v>314</v>
      </c>
      <c r="B224" s="9">
        <v>1529</v>
      </c>
      <c r="C224" s="9">
        <v>1347</v>
      </c>
      <c r="D224" s="9">
        <v>62</v>
      </c>
      <c r="E224" s="9">
        <v>5</v>
      </c>
      <c r="F224" s="9">
        <v>29</v>
      </c>
      <c r="G224" s="9">
        <v>50</v>
      </c>
      <c r="H224" s="9">
        <v>5</v>
      </c>
      <c r="I224" s="9">
        <v>31</v>
      </c>
      <c r="J224" s="9"/>
      <c r="K224" s="9"/>
    </row>
    <row r="225" spans="1:11" x14ac:dyDescent="0.25">
      <c r="A225" s="51" t="s">
        <v>298</v>
      </c>
      <c r="B225" s="9">
        <v>1328</v>
      </c>
      <c r="C225" s="9">
        <v>1119</v>
      </c>
      <c r="D225" s="9">
        <v>78</v>
      </c>
      <c r="E225" s="9">
        <v>3</v>
      </c>
      <c r="F225" s="9">
        <v>38</v>
      </c>
      <c r="G225" s="9">
        <v>61</v>
      </c>
      <c r="H225" s="9">
        <v>3</v>
      </c>
      <c r="I225" s="9">
        <v>26</v>
      </c>
      <c r="J225" s="9"/>
      <c r="K225" s="9"/>
    </row>
    <row r="226" spans="1:11" x14ac:dyDescent="0.25">
      <c r="A226" s="51" t="s">
        <v>292</v>
      </c>
      <c r="B226" s="9">
        <v>1335</v>
      </c>
      <c r="C226" s="9">
        <v>1154</v>
      </c>
      <c r="D226" s="9">
        <v>59</v>
      </c>
      <c r="E226" s="9">
        <v>9</v>
      </c>
      <c r="F226" s="9">
        <v>35</v>
      </c>
      <c r="G226" s="9">
        <v>52</v>
      </c>
      <c r="H226" s="9"/>
      <c r="I226" s="9">
        <v>26</v>
      </c>
      <c r="J226" s="9"/>
      <c r="K226" s="9"/>
    </row>
    <row r="227" spans="1:11" x14ac:dyDescent="0.25">
      <c r="A227" s="51" t="s">
        <v>293</v>
      </c>
      <c r="B227" s="9">
        <v>1222</v>
      </c>
      <c r="C227" s="9">
        <v>1023</v>
      </c>
      <c r="D227" s="9">
        <v>79</v>
      </c>
      <c r="E227" s="9">
        <v>11</v>
      </c>
      <c r="F227" s="9">
        <v>15</v>
      </c>
      <c r="G227" s="9">
        <v>57</v>
      </c>
      <c r="H227" s="9">
        <v>1</v>
      </c>
      <c r="I227" s="9">
        <v>36</v>
      </c>
      <c r="J227" s="9"/>
      <c r="K227" s="9"/>
    </row>
    <row r="228" spans="1:11" x14ac:dyDescent="0.25">
      <c r="A228" s="51" t="s">
        <v>291</v>
      </c>
      <c r="B228" s="9">
        <v>1182</v>
      </c>
      <c r="C228" s="9">
        <v>1027</v>
      </c>
      <c r="D228" s="9">
        <v>66</v>
      </c>
      <c r="E228" s="9">
        <v>6</v>
      </c>
      <c r="F228" s="9">
        <v>13</v>
      </c>
      <c r="G228" s="9">
        <v>41</v>
      </c>
      <c r="H228" s="9"/>
      <c r="I228" s="9">
        <v>29</v>
      </c>
      <c r="J228" s="9"/>
      <c r="K228" s="9"/>
    </row>
    <row r="229" spans="1:11" x14ac:dyDescent="0.25">
      <c r="A229" s="51" t="s">
        <v>299</v>
      </c>
      <c r="B229" s="9">
        <v>923</v>
      </c>
      <c r="C229" s="9">
        <v>759</v>
      </c>
      <c r="D229" s="9">
        <v>62</v>
      </c>
      <c r="E229" s="9">
        <v>9</v>
      </c>
      <c r="F229" s="9">
        <v>14</v>
      </c>
      <c r="G229" s="9">
        <v>50</v>
      </c>
      <c r="H229" s="9">
        <v>2</v>
      </c>
      <c r="I229" s="9">
        <v>27</v>
      </c>
      <c r="J229" s="9"/>
      <c r="K229" s="9"/>
    </row>
    <row r="230" spans="1:11" x14ac:dyDescent="0.25">
      <c r="A230" s="51" t="s">
        <v>308</v>
      </c>
      <c r="B230" s="9">
        <v>993</v>
      </c>
      <c r="C230" s="9">
        <v>827</v>
      </c>
      <c r="D230" s="9">
        <v>58</v>
      </c>
      <c r="E230" s="9">
        <v>7</v>
      </c>
      <c r="F230" s="9">
        <v>20</v>
      </c>
      <c r="G230" s="9">
        <v>61</v>
      </c>
      <c r="H230" s="9">
        <v>5</v>
      </c>
      <c r="I230" s="9">
        <v>15</v>
      </c>
      <c r="J230" s="9"/>
      <c r="K230" s="9"/>
    </row>
    <row r="231" spans="1:11" x14ac:dyDescent="0.25">
      <c r="A231" s="51" t="s">
        <v>295</v>
      </c>
      <c r="B231" s="9">
        <v>1071</v>
      </c>
      <c r="C231" s="9">
        <v>929</v>
      </c>
      <c r="D231" s="9">
        <v>49</v>
      </c>
      <c r="E231" s="9">
        <v>7</v>
      </c>
      <c r="F231" s="9">
        <v>30</v>
      </c>
      <c r="G231" s="9">
        <v>38</v>
      </c>
      <c r="H231" s="9">
        <v>4</v>
      </c>
      <c r="I231" s="9">
        <v>14</v>
      </c>
      <c r="J231" s="9"/>
      <c r="K231" s="9"/>
    </row>
    <row r="232" spans="1:11" x14ac:dyDescent="0.25">
      <c r="A232" s="51" t="s">
        <v>300</v>
      </c>
      <c r="B232" s="9">
        <v>962</v>
      </c>
      <c r="C232" s="9">
        <v>821</v>
      </c>
      <c r="D232" s="9">
        <v>49</v>
      </c>
      <c r="E232" s="9">
        <v>9</v>
      </c>
      <c r="F232" s="9">
        <v>21</v>
      </c>
      <c r="G232" s="9">
        <v>49</v>
      </c>
      <c r="H232" s="9">
        <v>2</v>
      </c>
      <c r="I232" s="9">
        <v>11</v>
      </c>
      <c r="J232" s="9"/>
      <c r="K232" s="9"/>
    </row>
    <row r="233" spans="1:11" x14ac:dyDescent="0.25">
      <c r="A233" s="51" t="s">
        <v>309</v>
      </c>
      <c r="B233" s="9">
        <v>943</v>
      </c>
      <c r="C233" s="9">
        <v>813</v>
      </c>
      <c r="D233" s="9">
        <v>55</v>
      </c>
      <c r="E233" s="9">
        <v>4</v>
      </c>
      <c r="F233" s="9">
        <v>18</v>
      </c>
      <c r="G233" s="9">
        <v>36</v>
      </c>
      <c r="H233" s="9">
        <v>1</v>
      </c>
      <c r="I233" s="9">
        <v>16</v>
      </c>
      <c r="J233" s="9"/>
      <c r="K233" s="9"/>
    </row>
    <row r="234" spans="1:11" x14ac:dyDescent="0.25">
      <c r="A234" s="51" t="s">
        <v>301</v>
      </c>
      <c r="B234" s="9">
        <v>840</v>
      </c>
      <c r="C234" s="9">
        <v>713</v>
      </c>
      <c r="D234" s="9">
        <v>39</v>
      </c>
      <c r="E234" s="9">
        <v>2</v>
      </c>
      <c r="F234" s="9">
        <v>22</v>
      </c>
      <c r="G234" s="9">
        <v>47</v>
      </c>
      <c r="H234" s="9">
        <v>2</v>
      </c>
      <c r="I234" s="9">
        <v>15</v>
      </c>
      <c r="J234" s="9"/>
      <c r="K234" s="9"/>
    </row>
    <row r="235" spans="1:11" x14ac:dyDescent="0.25">
      <c r="A235" s="51" t="s">
        <v>304</v>
      </c>
      <c r="B235" s="9">
        <v>791</v>
      </c>
      <c r="C235" s="9">
        <v>650</v>
      </c>
      <c r="D235" s="9">
        <v>36</v>
      </c>
      <c r="E235" s="9">
        <v>7</v>
      </c>
      <c r="F235" s="9">
        <v>17</v>
      </c>
      <c r="G235" s="9">
        <v>53</v>
      </c>
      <c r="H235" s="9">
        <v>2</v>
      </c>
      <c r="I235" s="9">
        <v>26</v>
      </c>
      <c r="J235" s="9"/>
      <c r="K235" s="9"/>
    </row>
    <row r="236" spans="1:11" x14ac:dyDescent="0.25">
      <c r="A236" s="51" t="s">
        <v>313</v>
      </c>
      <c r="B236" s="9">
        <v>879</v>
      </c>
      <c r="C236" s="9">
        <v>773</v>
      </c>
      <c r="D236" s="9">
        <v>30</v>
      </c>
      <c r="E236" s="9">
        <v>3</v>
      </c>
      <c r="F236" s="9">
        <v>7</v>
      </c>
      <c r="G236" s="9">
        <v>47</v>
      </c>
      <c r="H236" s="9">
        <v>2</v>
      </c>
      <c r="I236" s="9">
        <v>17</v>
      </c>
      <c r="J236" s="9"/>
      <c r="K236" s="9"/>
    </row>
    <row r="237" spans="1:11" x14ac:dyDescent="0.25">
      <c r="A237" s="51" t="s">
        <v>294</v>
      </c>
      <c r="B237" s="9">
        <v>968</v>
      </c>
      <c r="C237" s="9">
        <v>838</v>
      </c>
      <c r="D237" s="9">
        <v>41</v>
      </c>
      <c r="E237" s="9">
        <v>8</v>
      </c>
      <c r="F237" s="9">
        <v>16</v>
      </c>
      <c r="G237" s="9">
        <v>53</v>
      </c>
      <c r="H237" s="9">
        <v>2</v>
      </c>
      <c r="I237" s="9">
        <v>10</v>
      </c>
      <c r="J237" s="9"/>
      <c r="K237" s="9"/>
    </row>
    <row r="238" spans="1:11" x14ac:dyDescent="0.25">
      <c r="A238" s="51" t="s">
        <v>296</v>
      </c>
      <c r="B238" s="9">
        <v>912</v>
      </c>
      <c r="C238" s="9">
        <v>790</v>
      </c>
      <c r="D238" s="9">
        <v>31</v>
      </c>
      <c r="E238" s="9">
        <v>3</v>
      </c>
      <c r="F238" s="9">
        <v>12</v>
      </c>
      <c r="G238" s="9">
        <v>55</v>
      </c>
      <c r="H238" s="9">
        <v>4</v>
      </c>
      <c r="I238" s="9">
        <v>17</v>
      </c>
      <c r="J238" s="9"/>
      <c r="K238" s="9"/>
    </row>
    <row r="239" spans="1:11" x14ac:dyDescent="0.25">
      <c r="A239" s="47" t="s">
        <v>302</v>
      </c>
      <c r="B239" s="39">
        <v>864</v>
      </c>
      <c r="C239" s="39">
        <v>746</v>
      </c>
      <c r="D239" s="39">
        <v>35</v>
      </c>
      <c r="E239" s="39">
        <v>7</v>
      </c>
      <c r="F239" s="39">
        <v>12</v>
      </c>
      <c r="G239" s="39">
        <v>53</v>
      </c>
      <c r="H239" s="39">
        <v>1</v>
      </c>
      <c r="I239" s="39">
        <v>10</v>
      </c>
      <c r="J239" s="39"/>
      <c r="K239" s="39"/>
    </row>
  </sheetData>
  <sortState ref="A120:K131">
    <sortCondition descending="1" ref="B120:B13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Cuadro1</vt:lpstr>
      <vt:lpstr>Cuadro2</vt:lpstr>
      <vt:lpstr>Cuadro3</vt:lpstr>
      <vt:lpstr>Cuadro4</vt:lpstr>
      <vt:lpstr>Cuadro5</vt:lpstr>
      <vt:lpstr>Cuadro6</vt:lpstr>
      <vt:lpstr>Cuadro7</vt:lpstr>
      <vt:lpstr>Cuadro8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JohnnyKA</dc:creator>
  <cp:lastModifiedBy>Fernando Vargas B</cp:lastModifiedBy>
  <cp:lastPrinted>2017-05-18T18:02:35Z</cp:lastPrinted>
  <dcterms:created xsi:type="dcterms:W3CDTF">2017-01-25T13:35:50Z</dcterms:created>
  <dcterms:modified xsi:type="dcterms:W3CDTF">2017-05-23T15:03:16Z</dcterms:modified>
</cp:coreProperties>
</file>